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24710-ana\Downloads\RELAÇÃO MEMBROS DA DIRETORIA\"/>
    </mc:Choice>
  </mc:AlternateContent>
  <xr:revisionPtr revIDLastSave="0" documentId="13_ncr:1_{23A9E6D2-020B-4812-B5E6-5AC542C2B5C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Dirigentes e Chefias" sheetId="1" r:id="rId1"/>
  </sheets>
  <definedNames>
    <definedName name="_xlnm._FilterDatabase" localSheetId="0" hidden="1">'Dirigentes e Chefias'!$B$13:$M$54</definedName>
    <definedName name="_xlnm.Print_Area" localSheetId="0">'Dirigentes e Chefias'!$B$2:$M$59</definedName>
    <definedName name="Excel_BuiltIn_Print_Titles_1" localSheetId="0">'Dirigentes e Chefias'!$B$1:$IO$13</definedName>
    <definedName name="Excel_BuiltIn_Print_Titles_1">#REF!</definedName>
    <definedName name="_xlnm.Print_Titles" localSheetId="0">'Dirigentes e Chefias'!$1:$13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7" i="1" l="1"/>
  <c r="L57" i="1"/>
  <c r="K57" i="1"/>
  <c r="J57" i="1"/>
  <c r="I57" i="1"/>
  <c r="H57" i="1"/>
  <c r="C57" i="1"/>
</calcChain>
</file>

<file path=xl/sharedStrings.xml><?xml version="1.0" encoding="utf-8"?>
<sst xmlns="http://schemas.openxmlformats.org/spreadsheetml/2006/main" count="231" uniqueCount="122">
  <si>
    <t>RELAÇÃO MENSAL DOS MEMBROS DA DIRETORIA E DAS CHEFIAS DE SEU ORGANOGRAMA COM AS RESPECTIVAS REMUNERAÇÕES</t>
  </si>
  <si>
    <t>Unidade</t>
  </si>
  <si>
    <t>Nome do Colaborador</t>
  </si>
  <si>
    <t>Cargo</t>
  </si>
  <si>
    <t>Vínculo</t>
  </si>
  <si>
    <t>Telefone</t>
  </si>
  <si>
    <t>E-mail</t>
  </si>
  <si>
    <t xml:space="preserve"> Valor do Salário Bruto (R$)</t>
  </si>
  <si>
    <t>Abono de Ferias / Férias CLT (R$)</t>
  </si>
  <si>
    <t>Valor 13º (R$)</t>
  </si>
  <si>
    <t>Salário do Mês (R$)</t>
  </si>
  <si>
    <t>Demais Descontos (R$)</t>
  </si>
  <si>
    <t>Valor Líquido (R$)</t>
  </si>
  <si>
    <t xml:space="preserve">Total </t>
  </si>
  <si>
    <t>-</t>
  </si>
  <si>
    <t>OS: ASSOCIAÇÃO DE GESTÃO, INOVAÇÃO E RESULTADOS EM SAÚDE - AGIR</t>
  </si>
  <si>
    <t>UNIDADE: Hospital Estdual de Jataí Dr. Serafim de Carvalho</t>
  </si>
  <si>
    <t>DEMONSTRATIVO DE VENCIMENTOS - CELETISTAS (HEJ)</t>
  </si>
  <si>
    <t>ALINE CARVALHO COSTA</t>
  </si>
  <si>
    <t>ALLANA SOUZA PEREIRA</t>
  </si>
  <si>
    <t>ANA CAROLINY GOMES</t>
  </si>
  <si>
    <t>ANDERLAN DA SILVA GUIMARAES</t>
  </si>
  <si>
    <t>ANDRE ALVES DOS SANTOS</t>
  </si>
  <si>
    <t>CARLA THAIS MOREIRA DOS SANTOS</t>
  </si>
  <si>
    <t>CARLOS ANTONIO DA SILVA NETO</t>
  </si>
  <si>
    <t>CLEITON IGO TEIXEIRA DA SILVA</t>
  </si>
  <si>
    <t>FELIPE FERREIRA SILVA ROSA</t>
  </si>
  <si>
    <t>FELIPE QUEIROZ MACHADO FERNANDES FERRUGEM</t>
  </si>
  <si>
    <t>FERNANDA CASTILHO SALLES BORGES</t>
  </si>
  <si>
    <t>GABRIELA COSTA DE ASSIS</t>
  </si>
  <si>
    <t>GERLLANE LIMA BORGES RODRIGUES</t>
  </si>
  <si>
    <t>HELIO RANES DE MENEZES FILHO</t>
  </si>
  <si>
    <t>JADE ALVES DE SOUZA PACHECO</t>
  </si>
  <si>
    <t>JULIANA CUNHA COIMBRA</t>
  </si>
  <si>
    <t>JULIANO OLIVEIRA ROCHA</t>
  </si>
  <si>
    <t>LARA CRISTINA FERREIRA</t>
  </si>
  <si>
    <t>LARYSSA CERUTTI HOFF</t>
  </si>
  <si>
    <t>LEILA ANA DE JESUS SOUZA</t>
  </si>
  <si>
    <t>LUCIANO ARAUJO DE ANDRADE</t>
  </si>
  <si>
    <t>MARILLYA ALVES NICOLAU</t>
  </si>
  <si>
    <t>MATHEUS HENRIQUE DE OLIVEIRA</t>
  </si>
  <si>
    <t>MEIRIELLEN DE SOUZA COSTA</t>
  </si>
  <si>
    <t>NEY BRUNO MATOS DE FREITAS</t>
  </si>
  <si>
    <t>PAULO HENRIQUE PEREIRA SILVA</t>
  </si>
  <si>
    <t>PEDRO HENRIQUE SANTOS E SILVA</t>
  </si>
  <si>
    <t>PEDRO VINICIUS LEITE DE SOUSA</t>
  </si>
  <si>
    <t>POLLYANA LIMA MORAIS</t>
  </si>
  <si>
    <t>RAFAEL ALVES DE SOUZA</t>
  </si>
  <si>
    <t>RAFAEL DE JESUS PEREIRA</t>
  </si>
  <si>
    <t>RAFAEL FERREIRA COSTA</t>
  </si>
  <si>
    <t>REGIANE ROSA PEREIRA DE CASTRO</t>
  </si>
  <si>
    <t>ROGERIO NOVAES DOS SANTOS</t>
  </si>
  <si>
    <t>ROSE KELLY SOUSA LIMA</t>
  </si>
  <si>
    <t>SANDRA MARTINS FREITAS FRANCO</t>
  </si>
  <si>
    <t>SUZANA FERREIRA MEIRA</t>
  </si>
  <si>
    <t>THIAGO CORTEZ DA COSTA</t>
  </si>
  <si>
    <t>THIAGO MARTINS BATISTA</t>
  </si>
  <si>
    <t>TONY RAMOS FERREIRA</t>
  </si>
  <si>
    <t>TULIO GOMES PADOVANI</t>
  </si>
  <si>
    <t>SUPERVISOR (A) MULTIPROFISSIONAL</t>
  </si>
  <si>
    <t>SUPERVISOR (A) DE ENSINO E PESQUISA</t>
  </si>
  <si>
    <t>SUPERVISOR (A) DE SEGURANCA E MEDICINA DO TRABALHO</t>
  </si>
  <si>
    <t>SUPERVISOR (A) DE ADMINISTRACAO DE PESSOAL</t>
  </si>
  <si>
    <t>DIRETOR (A) GERAL</t>
  </si>
  <si>
    <t>GERENTE DE RECURSOS HUMANOS</t>
  </si>
  <si>
    <t>SUPERVISOR (A) DE EQUIPAMENTOS</t>
  </si>
  <si>
    <t>SUPERVISOR (A) ASSISTENCIAL</t>
  </si>
  <si>
    <t>SUPERVISOR (A) DE ENFERMAGEM - INTERNACAO</t>
  </si>
  <si>
    <t>SUPERVISOR (A) DE MANUTENCAO PREDIAL</t>
  </si>
  <si>
    <t>SUPERVISOR (A) DE FARMACIA</t>
  </si>
  <si>
    <t>SUPERVISOR (A) DE PLANEJAMENTO</t>
  </si>
  <si>
    <t>SUPERVISOR (A) DE ANALISES CLINICAS</t>
  </si>
  <si>
    <t>COORDENADOR (A) MEDICO (A)</t>
  </si>
  <si>
    <t>GERENTE DO NUCLEO INTERNO DE REGULACAO</t>
  </si>
  <si>
    <t>SUPERVISOR (A) DE RECURSOS HUMANOS</t>
  </si>
  <si>
    <t>ENCARREGADO (A) ADMINISTRATIVO</t>
  </si>
  <si>
    <t>SUPERVISOR (A) DE EXPERIENCIA DO PACIENTE</t>
  </si>
  <si>
    <t>ENCARREGADO (A) DE GOVERNANCA</t>
  </si>
  <si>
    <t>SUPERVISOR (A) DE FATURAMENTO E PRONTUARIO</t>
  </si>
  <si>
    <t>COORDENADOR (A) DE QUALIDADE</t>
  </si>
  <si>
    <t>SUPERVISOR (A) DE ACOLHIMENTO</t>
  </si>
  <si>
    <t>SUPERVISOR (A) DE ENFERMAGEM - CENTRO CIRURGICO E CME</t>
  </si>
  <si>
    <t>ENCARREGADO (A) DE ALMOXARIFADO</t>
  </si>
  <si>
    <t>GERENTE DE TECNOLOGIA DA INFORMACAO</t>
  </si>
  <si>
    <t>DIRETOR (A) TECNICO (A) ASSISTENCIAL</t>
  </si>
  <si>
    <t>SECRETARIO (A) GERAL</t>
  </si>
  <si>
    <t>GERENTE DE OPERACOES E LOGISTICA</t>
  </si>
  <si>
    <t>SUPERVISOR (A) DE ENFERMAGEM - UTI</t>
  </si>
  <si>
    <t>SUPERVISOR (A) OPERACIONAL DE TI</t>
  </si>
  <si>
    <t>SUPERVISOR (A) DE ENFERMAGEM - AMBULATORIO E EXAMES</t>
  </si>
  <si>
    <t>DIRETOR (A) ADMINISTRATIVO E FINANCEIRO</t>
  </si>
  <si>
    <t>ENCARREGADO (A) DE VIGILANCIA E TRANSPORTE</t>
  </si>
  <si>
    <t>SUPERVISOR (A) DE NUTRICAO</t>
  </si>
  <si>
    <t>SUPERVISOR (A) DE COMUNICACAO E MARKETING</t>
  </si>
  <si>
    <t>GERENTE DE INFRAESTRUTURA</t>
  </si>
  <si>
    <t>SUPERVISOR (A) DE PATRIMONIO</t>
  </si>
  <si>
    <t>SUPERVISOR (A) DE ALMOXARIFADO</t>
  </si>
  <si>
    <t>SUPERVISOR (A) DE GOVERNANCA</t>
  </si>
  <si>
    <t>CLT</t>
  </si>
  <si>
    <t>anderlan.guimaraes@hej.org.br</t>
  </si>
  <si>
    <t>felipe.rosa@hej.org.br</t>
  </si>
  <si>
    <t>luciano.andrade@agirsaude.org.br</t>
  </si>
  <si>
    <t>meiriellen.costa@hej.org.br</t>
  </si>
  <si>
    <t>rafael.souza@hugol.org.br</t>
  </si>
  <si>
    <t>12.768,17</t>
  </si>
  <si>
    <t>Competência: 09_2025</t>
  </si>
  <si>
    <t>ANDERLAN DA SILVA GUIMARÃES</t>
  </si>
  <si>
    <t>SUPERVISOR DE ADMINISTRAÇÃO DE PESSOAL</t>
  </si>
  <si>
    <t>06 DE OUTUBRO 2025</t>
  </si>
  <si>
    <t>64 3632-8700</t>
  </si>
  <si>
    <t>aline.costa@hej.org.br</t>
  </si>
  <si>
    <t>ana.gomes@hej.org.br</t>
  </si>
  <si>
    <t>andre.santos@hej.org.br</t>
  </si>
  <si>
    <t>carla.santos@hej.org.br</t>
  </si>
  <si>
    <t>carlos.neto@hej.org.br</t>
  </si>
  <si>
    <t>seger@hej.org.br</t>
  </si>
  <si>
    <t>juliana.coimbra@hej.org.br</t>
  </si>
  <si>
    <t>regiane.castro@hej.org.br</t>
  </si>
  <si>
    <t>sandra.franco@hej.org.br</t>
  </si>
  <si>
    <t>suzana.meira@hej.org.br</t>
  </si>
  <si>
    <t>allana.souza@hej.org.br</t>
  </si>
  <si>
    <t>custos@hej.org.br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</si>
</sst>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,###.00"/>
    <numFmt numFmtId="165" formatCode="_-&quot;R$ &quot;* #,##0.00_-;&quot;-R$ &quot;* #,##0.00_-;_-&quot;R$ &quot;* \-??_-;_-@_-"/>
  </numFmts>
  <fonts count="4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A7D00"/>
      <name val="Calibri"/>
      <family val="2"/>
      <charset val="1"/>
    </font>
    <font>
      <b/>
      <sz val="11"/>
      <color rgb="FFFFFFFF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5"/>
      <color rgb="FF1F497D"/>
      <name val="Calibri"/>
      <family val="2"/>
      <charset val="1"/>
    </font>
    <font>
      <b/>
      <sz val="15"/>
      <color theme="3"/>
      <name val="Calibri"/>
      <family val="2"/>
      <charset val="1"/>
    </font>
    <font>
      <b/>
      <sz val="13"/>
      <color rgb="FF1F497D"/>
      <name val="Calibri"/>
      <family val="2"/>
      <charset val="1"/>
    </font>
    <font>
      <b/>
      <sz val="13"/>
      <color theme="3"/>
      <name val="Calibri"/>
      <family val="2"/>
      <charset val="1"/>
    </font>
    <font>
      <b/>
      <sz val="11"/>
      <color rgb="FF1F497D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sz val="10"/>
      <name val="Arial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rgb="FF1F497D"/>
      <name val="Cambria"/>
      <family val="2"/>
      <charset val="1"/>
    </font>
    <font>
      <sz val="11"/>
      <color rgb="FFFF0000"/>
      <name val="Calibri"/>
      <family val="2"/>
      <charset val="1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b/>
      <sz val="10"/>
      <name val="Arial"/>
      <family val="2"/>
      <charset val="1"/>
    </font>
    <font>
      <sz val="8"/>
      <name val="Arial"/>
      <family val="2"/>
      <charset val="1"/>
    </font>
    <font>
      <u/>
      <sz val="11"/>
      <color theme="1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Arial"/>
      <family val="2"/>
    </font>
    <font>
      <u/>
      <sz val="8"/>
      <color theme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0006"/>
      <name val="Calibri"/>
      <family val="2"/>
    </font>
    <font>
      <sz val="11"/>
      <color rgb="FF006100"/>
      <name val="Calibri"/>
      <family val="2"/>
    </font>
    <font>
      <b/>
      <sz val="15"/>
      <color rgb="FF44546A"/>
      <name val="Calibri"/>
      <family val="2"/>
    </font>
    <font>
      <b/>
      <sz val="13"/>
      <color rgb="FF44546A"/>
      <name val="Calibri"/>
      <family val="2"/>
    </font>
    <font>
      <sz val="11"/>
      <color rgb="FF9C6500"/>
      <name val="Calibri"/>
      <family val="2"/>
    </font>
    <font>
      <sz val="11"/>
      <color rgb="FF9C6500"/>
      <name val="Calibri"/>
      <family val="2"/>
      <scheme val="minor"/>
    </font>
    <font>
      <b/>
      <sz val="8"/>
      <color rgb="FF00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DCE6F2"/>
        <bgColor rgb="FFDBEEF4"/>
      </patternFill>
    </fill>
    <fill>
      <patternFill patternType="solid">
        <fgColor rgb="FFF2DCDB"/>
        <bgColor rgb="FFE6E0EC"/>
      </patternFill>
    </fill>
    <fill>
      <patternFill patternType="solid">
        <fgColor rgb="FFEBF1DE"/>
        <bgColor rgb="FFF2F2F2"/>
      </patternFill>
    </fill>
    <fill>
      <patternFill patternType="solid">
        <fgColor rgb="FFE6E0EC"/>
        <bgColor rgb="FFDCE6F2"/>
      </patternFill>
    </fill>
    <fill>
      <patternFill patternType="solid">
        <fgColor rgb="FFDBEEF4"/>
        <bgColor rgb="FFDCE6F2"/>
      </patternFill>
    </fill>
    <fill>
      <patternFill patternType="solid">
        <fgColor rgb="FFFDEADA"/>
        <bgColor rgb="FFEBF1DE"/>
      </patternFill>
    </fill>
    <fill>
      <patternFill patternType="solid">
        <fgColor rgb="FFB9CDE5"/>
        <bgColor rgb="FFB7DEE8"/>
      </patternFill>
    </fill>
    <fill>
      <patternFill patternType="solid">
        <fgColor rgb="FFE6B9B8"/>
        <bgColor rgb="FFFAC090"/>
      </patternFill>
    </fill>
    <fill>
      <patternFill patternType="solid">
        <fgColor rgb="FFD7E4BD"/>
        <bgColor rgb="FFC6EFCE"/>
      </patternFill>
    </fill>
    <fill>
      <patternFill patternType="solid">
        <fgColor rgb="FFCCC1DA"/>
        <bgColor rgb="FFB9CDE5"/>
      </patternFill>
    </fill>
    <fill>
      <patternFill patternType="solid">
        <fgColor rgb="FFB7DEE8"/>
        <bgColor rgb="FFB9CDE5"/>
      </patternFill>
    </fill>
    <fill>
      <patternFill patternType="solid">
        <fgColor rgb="FFFCD5B5"/>
        <bgColor rgb="FFFFCC99"/>
      </patternFill>
    </fill>
    <fill>
      <patternFill patternType="solid">
        <fgColor rgb="FF95B3D7"/>
        <bgColor rgb="FFA1B8E1"/>
      </patternFill>
    </fill>
    <fill>
      <patternFill patternType="solid">
        <fgColor rgb="FFD99694"/>
        <bgColor rgb="FFB3A2C7"/>
      </patternFill>
    </fill>
    <fill>
      <patternFill patternType="solid">
        <fgColor rgb="FFC3D69B"/>
        <bgColor rgb="FFD7E4BD"/>
      </patternFill>
    </fill>
    <fill>
      <patternFill patternType="solid">
        <fgColor rgb="FFB3A2C7"/>
        <bgColor rgb="FFA5A5A5"/>
      </patternFill>
    </fill>
    <fill>
      <patternFill patternType="solid">
        <fgColor rgb="FF93CDDD"/>
        <bgColor rgb="FFA7C0DE"/>
      </patternFill>
    </fill>
    <fill>
      <patternFill patternType="solid">
        <fgColor rgb="FFFAC090"/>
        <bgColor rgb="FFFFCC99"/>
      </patternFill>
    </fill>
    <fill>
      <patternFill patternType="solid">
        <fgColor rgb="FF4F81BD"/>
        <bgColor rgb="FF4472C4"/>
      </patternFill>
    </fill>
    <fill>
      <patternFill patternType="solid">
        <fgColor rgb="FFC0504D"/>
        <bgColor rgb="FF9C6500"/>
      </patternFill>
    </fill>
    <fill>
      <patternFill patternType="solid">
        <fgColor rgb="FF9BBB59"/>
        <bgColor rgb="FFA5A5A5"/>
      </patternFill>
    </fill>
    <fill>
      <patternFill patternType="solid">
        <fgColor rgb="FF8064A2"/>
        <bgColor rgb="FF7F7F7F"/>
      </patternFill>
    </fill>
    <fill>
      <patternFill patternType="solid">
        <fgColor rgb="FF4BACC6"/>
        <bgColor rgb="FF4F81BD"/>
      </patternFill>
    </fill>
    <fill>
      <patternFill patternType="solid">
        <fgColor rgb="FFF79646"/>
        <bgColor rgb="FFFF8001"/>
      </patternFill>
    </fill>
    <fill>
      <patternFill patternType="solid">
        <fgColor rgb="FFFFC7CE"/>
        <bgColor rgb="FFFCD5B5"/>
      </patternFill>
    </fill>
    <fill>
      <patternFill patternType="solid">
        <fgColor rgb="FFF2F2F2"/>
        <bgColor rgb="FFEBF1DE"/>
      </patternFill>
    </fill>
    <fill>
      <patternFill patternType="solid">
        <fgColor rgb="FFA5A5A5"/>
        <bgColor rgb="FFB2B2B2"/>
      </patternFill>
    </fill>
    <fill>
      <patternFill patternType="solid">
        <fgColor rgb="FFC6EFCE"/>
        <bgColor rgb="FFD7E4BD"/>
      </patternFill>
    </fill>
    <fill>
      <patternFill patternType="solid">
        <fgColor rgb="FFFFCC99"/>
        <bgColor rgb="FFFAC090"/>
      </patternFill>
    </fill>
    <fill>
      <patternFill patternType="solid">
        <fgColor rgb="FFFFEB9C"/>
        <bgColor rgb="FFFCD5B5"/>
      </patternFill>
    </fill>
    <fill>
      <patternFill patternType="solid">
        <fgColor rgb="FFFFFFCC"/>
        <bgColor rgb="FFEBF1DE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rgb="FFCCC1DA"/>
        <bgColor rgb="FFC0C0C0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thick">
        <color theme="4" tint="0.49989318521683401"/>
      </bottom>
      <diagonal/>
    </border>
    <border>
      <left/>
      <right/>
      <top/>
      <bottom style="medium">
        <color rgb="FF95B3D7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rgb="FF4472C4"/>
      </bottom>
      <diagonal/>
    </border>
    <border>
      <left/>
      <right/>
      <top/>
      <bottom style="thick">
        <color rgb="FFA1B8E1"/>
      </bottom>
      <diagonal/>
    </border>
    <border>
      <left/>
      <right/>
      <top style="thin">
        <color auto="1"/>
      </top>
      <bottom/>
      <diagonal/>
    </border>
  </borders>
  <cellStyleXfs count="86">
    <xf numFmtId="0" fontId="0" fillId="0" borderId="0"/>
    <xf numFmtId="0" fontId="25" fillId="0" borderId="0" applyBorder="0" applyProtection="0"/>
    <xf numFmtId="0" fontId="26" fillId="2" borderId="0" applyBorder="0" applyProtection="0"/>
    <xf numFmtId="0" fontId="26" fillId="2" borderId="0" applyBorder="0" applyProtection="0"/>
    <xf numFmtId="0" fontId="26" fillId="2" borderId="0" applyBorder="0" applyProtection="0"/>
    <xf numFmtId="0" fontId="26" fillId="3" borderId="0" applyBorder="0" applyProtection="0"/>
    <xf numFmtId="0" fontId="26" fillId="3" borderId="0" applyBorder="0" applyProtection="0"/>
    <xf numFmtId="0" fontId="26" fillId="3" borderId="0" applyBorder="0" applyProtection="0"/>
    <xf numFmtId="0" fontId="26" fillId="4" borderId="0" applyBorder="0" applyProtection="0"/>
    <xf numFmtId="0" fontId="26" fillId="4" borderId="0" applyBorder="0" applyProtection="0"/>
    <xf numFmtId="0" fontId="26" fillId="4" borderId="0" applyBorder="0" applyProtection="0"/>
    <xf numFmtId="0" fontId="26" fillId="5" borderId="0" applyBorder="0" applyProtection="0"/>
    <xf numFmtId="0" fontId="26" fillId="5" borderId="0" applyBorder="0" applyProtection="0"/>
    <xf numFmtId="0" fontId="26" fillId="5" borderId="0" applyBorder="0" applyProtection="0"/>
    <xf numFmtId="0" fontId="26" fillId="6" borderId="0" applyBorder="0" applyProtection="0"/>
    <xf numFmtId="0" fontId="26" fillId="6" borderId="0" applyBorder="0" applyProtection="0"/>
    <xf numFmtId="0" fontId="26" fillId="6" borderId="0" applyBorder="0" applyProtection="0"/>
    <xf numFmtId="0" fontId="26" fillId="7" borderId="0" applyBorder="0" applyProtection="0"/>
    <xf numFmtId="0" fontId="26" fillId="7" borderId="0" applyBorder="0" applyProtection="0"/>
    <xf numFmtId="0" fontId="26" fillId="7" borderId="0" applyBorder="0" applyProtection="0"/>
    <xf numFmtId="0" fontId="26" fillId="8" borderId="0" applyBorder="0" applyProtection="0"/>
    <xf numFmtId="0" fontId="26" fillId="8" borderId="0" applyBorder="0" applyProtection="0"/>
    <xf numFmtId="0" fontId="26" fillId="8" borderId="0" applyBorder="0" applyProtection="0"/>
    <xf numFmtId="0" fontId="26" fillId="9" borderId="0" applyBorder="0" applyProtection="0"/>
    <xf numFmtId="0" fontId="26" fillId="9" borderId="0" applyBorder="0" applyProtection="0"/>
    <xf numFmtId="0" fontId="26" fillId="9" borderId="0" applyBorder="0" applyProtection="0"/>
    <xf numFmtId="0" fontId="26" fillId="10" borderId="0" applyBorder="0" applyProtection="0"/>
    <xf numFmtId="0" fontId="26" fillId="10" borderId="0" applyBorder="0" applyProtection="0"/>
    <xf numFmtId="0" fontId="26" fillId="10" borderId="0" applyBorder="0" applyProtection="0"/>
    <xf numFmtId="0" fontId="26" fillId="11" borderId="0" applyBorder="0" applyProtection="0"/>
    <xf numFmtId="0" fontId="26" fillId="11" borderId="0" applyBorder="0" applyProtection="0"/>
    <xf numFmtId="0" fontId="26" fillId="11" borderId="0" applyBorder="0" applyProtection="0"/>
    <xf numFmtId="0" fontId="26" fillId="12" borderId="0" applyBorder="0" applyProtection="0"/>
    <xf numFmtId="0" fontId="26" fillId="12" borderId="0" applyBorder="0" applyProtection="0"/>
    <xf numFmtId="0" fontId="26" fillId="12" borderId="0" applyBorder="0" applyProtection="0"/>
    <xf numFmtId="0" fontId="26" fillId="13" borderId="0" applyBorder="0" applyProtection="0"/>
    <xf numFmtId="0" fontId="26" fillId="13" borderId="0" applyBorder="0" applyProtection="0"/>
    <xf numFmtId="0" fontId="26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9" borderId="0" applyBorder="0" applyProtection="0"/>
    <xf numFmtId="0" fontId="2" fillId="20" borderId="0" applyBorder="0" applyProtection="0"/>
    <xf numFmtId="0" fontId="2" fillId="21" borderId="0" applyBorder="0" applyProtection="0"/>
    <xf numFmtId="0" fontId="2" fillId="22" borderId="0" applyBorder="0" applyProtection="0"/>
    <xf numFmtId="0" fontId="2" fillId="23" borderId="0" applyBorder="0" applyProtection="0"/>
    <xf numFmtId="0" fontId="2" fillId="24" borderId="0" applyBorder="0" applyProtection="0"/>
    <xf numFmtId="0" fontId="2" fillId="25" borderId="0" applyBorder="0" applyProtection="0"/>
    <xf numFmtId="0" fontId="3" fillId="26" borderId="0" applyBorder="0" applyProtection="0"/>
    <xf numFmtId="0" fontId="3" fillId="26" borderId="0" applyBorder="0" applyProtection="0"/>
    <xf numFmtId="0" fontId="4" fillId="27" borderId="1" applyProtection="0"/>
    <xf numFmtId="0" fontId="5" fillId="28" borderId="2" applyProtection="0"/>
    <xf numFmtId="0" fontId="6" fillId="0" borderId="0" applyBorder="0" applyProtection="0"/>
    <xf numFmtId="0" fontId="7" fillId="29" borderId="0" applyBorder="0" applyProtection="0"/>
    <xf numFmtId="0" fontId="7" fillId="29" borderId="0" applyBorder="0" applyProtection="0"/>
    <xf numFmtId="0" fontId="8" fillId="0" borderId="3" applyProtection="0"/>
    <xf numFmtId="0" fontId="9" fillId="0" borderId="4" applyProtection="0"/>
    <xf numFmtId="0" fontId="10" fillId="0" borderId="5" applyProtection="0"/>
    <xf numFmtId="0" fontId="11" fillId="0" borderId="6" applyProtection="0"/>
    <xf numFmtId="0" fontId="12" fillId="0" borderId="7" applyProtection="0"/>
    <xf numFmtId="0" fontId="12" fillId="0" borderId="0" applyBorder="0" applyProtection="0"/>
    <xf numFmtId="0" fontId="13" fillId="30" borderId="1" applyProtection="0"/>
    <xf numFmtId="0" fontId="14" fillId="0" borderId="8" applyProtection="0"/>
    <xf numFmtId="0" fontId="15" fillId="31" borderId="0" applyBorder="0" applyProtection="0"/>
    <xf numFmtId="0" fontId="15" fillId="31" borderId="0" applyBorder="0" applyProtection="0"/>
    <xf numFmtId="0" fontId="16" fillId="0" borderId="0"/>
    <xf numFmtId="0" fontId="26" fillId="32" borderId="9" applyProtection="0"/>
    <xf numFmtId="0" fontId="26" fillId="32" borderId="9" applyProtection="0"/>
    <xf numFmtId="0" fontId="26" fillId="32" borderId="9" applyProtection="0"/>
    <xf numFmtId="0" fontId="17" fillId="27" borderId="10" applyProtection="0"/>
    <xf numFmtId="0" fontId="18" fillId="0" borderId="0" applyBorder="0" applyProtection="0"/>
    <xf numFmtId="0" fontId="19" fillId="0" borderId="0" applyBorder="0" applyProtection="0"/>
    <xf numFmtId="0" fontId="26" fillId="36" borderId="0" applyBorder="0" applyProtection="0"/>
    <xf numFmtId="0" fontId="33" fillId="26" borderId="0" applyBorder="0" applyProtection="0"/>
    <xf numFmtId="0" fontId="34" fillId="29" borderId="0" applyBorder="0" applyProtection="0"/>
    <xf numFmtId="0" fontId="35" fillId="0" borderId="18" applyProtection="0"/>
    <xf numFmtId="0" fontId="36" fillId="0" borderId="19" applyProtection="0"/>
    <xf numFmtId="0" fontId="37" fillId="31" borderId="0" applyBorder="0" applyProtection="0"/>
    <xf numFmtId="0" fontId="32" fillId="37" borderId="0" applyNumberFormat="0" applyBorder="0" applyAlignment="0" applyProtection="0"/>
    <xf numFmtId="0" fontId="31" fillId="38" borderId="0" applyNumberFormat="0" applyBorder="0" applyAlignment="0" applyProtection="0"/>
    <xf numFmtId="0" fontId="29" fillId="0" borderId="4" applyNumberFormat="0" applyFill="0" applyAlignment="0" applyProtection="0"/>
    <xf numFmtId="0" fontId="30" fillId="0" borderId="17" applyNumberFormat="0" applyFill="0" applyAlignment="0" applyProtection="0"/>
    <xf numFmtId="0" fontId="38" fillId="39" borderId="0" applyNumberFormat="0" applyBorder="0" applyAlignment="0" applyProtection="0"/>
    <xf numFmtId="0" fontId="1" fillId="40" borderId="9" applyNumberFormat="0" applyFont="0" applyAlignment="0" applyProtection="0"/>
  </cellStyleXfs>
  <cellXfs count="39">
    <xf numFmtId="0" fontId="0" fillId="0" borderId="0" xfId="0"/>
    <xf numFmtId="0" fontId="20" fillId="33" borderId="0" xfId="0" applyFont="1" applyFill="1" applyAlignment="1">
      <alignment horizontal="center" vertical="center"/>
    </xf>
    <xf numFmtId="4" fontId="20" fillId="33" borderId="0" xfId="0" applyNumberFormat="1" applyFont="1" applyFill="1" applyAlignment="1">
      <alignment horizontal="center" vertical="center"/>
    </xf>
    <xf numFmtId="0" fontId="20" fillId="33" borderId="0" xfId="0" applyFont="1" applyFill="1" applyAlignment="1">
      <alignment vertical="center"/>
    </xf>
    <xf numFmtId="0" fontId="20" fillId="33" borderId="0" xfId="0" applyFont="1" applyFill="1" applyAlignment="1">
      <alignment horizontal="center" vertical="center" wrapText="1"/>
    </xf>
    <xf numFmtId="0" fontId="20" fillId="33" borderId="0" xfId="0" applyFont="1" applyFill="1" applyAlignment="1">
      <alignment horizontal="left" vertical="center"/>
    </xf>
    <xf numFmtId="4" fontId="20" fillId="33" borderId="0" xfId="0" applyNumberFormat="1" applyFont="1" applyFill="1" applyAlignment="1">
      <alignment horizontal="right" vertical="center"/>
    </xf>
    <xf numFmtId="0" fontId="20" fillId="0" borderId="0" xfId="0" applyFont="1"/>
    <xf numFmtId="4" fontId="20" fillId="33" borderId="0" xfId="0" applyNumberFormat="1" applyFont="1" applyFill="1" applyAlignment="1">
      <alignment vertical="center"/>
    </xf>
    <xf numFmtId="0" fontId="21" fillId="33" borderId="12" xfId="0" applyFont="1" applyFill="1" applyBorder="1" applyAlignment="1">
      <alignment horizontal="center" vertical="center" wrapText="1"/>
    </xf>
    <xf numFmtId="4" fontId="21" fillId="33" borderId="12" xfId="0" applyNumberFormat="1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left" vertical="center" wrapText="1"/>
    </xf>
    <xf numFmtId="0" fontId="24" fillId="0" borderId="12" xfId="1" applyFont="1" applyBorder="1" applyAlignment="1" applyProtection="1">
      <alignment horizontal="center" vertical="center" wrapText="1"/>
    </xf>
    <xf numFmtId="164" fontId="20" fillId="0" borderId="12" xfId="0" applyNumberFormat="1" applyFont="1" applyBorder="1"/>
    <xf numFmtId="0" fontId="21" fillId="0" borderId="13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165" fontId="21" fillId="0" borderId="12" xfId="0" applyNumberFormat="1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4" fontId="20" fillId="0" borderId="0" xfId="0" applyNumberFormat="1" applyFont="1" applyAlignment="1">
      <alignment horizontal="right" vertical="center" wrapText="1"/>
    </xf>
    <xf numFmtId="4" fontId="20" fillId="0" borderId="15" xfId="0" applyNumberFormat="1" applyFont="1" applyBorder="1" applyAlignment="1">
      <alignment horizontal="right" vertical="center" wrapText="1"/>
    </xf>
    <xf numFmtId="0" fontId="27" fillId="34" borderId="12" xfId="0" applyFont="1" applyFill="1" applyBorder="1" applyAlignment="1">
      <alignment horizontal="center" vertical="center" wrapText="1"/>
    </xf>
    <xf numFmtId="49" fontId="27" fillId="34" borderId="12" xfId="0" applyNumberFormat="1" applyFont="1" applyFill="1" applyBorder="1" applyAlignment="1">
      <alignment horizontal="left" vertical="center" readingOrder="1"/>
    </xf>
    <xf numFmtId="49" fontId="27" fillId="34" borderId="12" xfId="0" applyNumberFormat="1" applyFont="1" applyFill="1" applyBorder="1" applyAlignment="1">
      <alignment vertical="center" readingOrder="1"/>
    </xf>
    <xf numFmtId="49" fontId="28" fillId="34" borderId="12" xfId="1" applyNumberFormat="1" applyFont="1" applyFill="1" applyBorder="1" applyAlignment="1">
      <alignment vertical="center" readingOrder="1"/>
    </xf>
    <xf numFmtId="49" fontId="27" fillId="34" borderId="12" xfId="0" applyNumberFormat="1" applyFont="1" applyFill="1" applyBorder="1" applyAlignment="1">
      <alignment horizontal="right" vertical="center" readingOrder="1"/>
    </xf>
    <xf numFmtId="0" fontId="39" fillId="0" borderId="0" xfId="0" applyFont="1" applyAlignment="1">
      <alignment vertical="center"/>
    </xf>
    <xf numFmtId="0" fontId="20" fillId="33" borderId="0" xfId="0" applyFont="1" applyFill="1" applyAlignment="1">
      <alignment vertical="center" wrapText="1"/>
    </xf>
    <xf numFmtId="0" fontId="23" fillId="33" borderId="12" xfId="0" applyFont="1" applyFill="1" applyBorder="1" applyAlignment="1">
      <alignment horizontal="center" vertical="center"/>
    </xf>
    <xf numFmtId="0" fontId="23" fillId="33" borderId="16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9" fillId="33" borderId="20" xfId="0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21" fillId="33" borderId="0" xfId="0" applyFont="1" applyFill="1" applyAlignment="1">
      <alignment horizontal="center" vertical="center"/>
    </xf>
    <xf numFmtId="0" fontId="22" fillId="33" borderId="0" xfId="0" applyFont="1" applyFill="1" applyAlignment="1">
      <alignment horizontal="center" vertical="center"/>
    </xf>
    <xf numFmtId="0" fontId="21" fillId="35" borderId="11" xfId="0" applyFont="1" applyFill="1" applyBorder="1" applyAlignment="1">
      <alignment horizontal="left" vertical="center" wrapText="1"/>
    </xf>
  </cellXfs>
  <cellStyles count="86">
    <cellStyle name="20% - Accent1" xfId="2" xr:uid="{00000000-0005-0000-0000-000006000000}"/>
    <cellStyle name="20% - Accent1 2" xfId="3" xr:uid="{00000000-0005-0000-0000-000007000000}"/>
    <cellStyle name="20% - Accent1_Planilha2" xfId="4" xr:uid="{00000000-0005-0000-0000-000008000000}"/>
    <cellStyle name="20% - Accent2" xfId="5" xr:uid="{00000000-0005-0000-0000-000009000000}"/>
    <cellStyle name="20% - Accent2 2" xfId="6" xr:uid="{00000000-0005-0000-0000-00000A000000}"/>
    <cellStyle name="20% - Accent2_Planilha2" xfId="7" xr:uid="{00000000-0005-0000-0000-00000B000000}"/>
    <cellStyle name="20% - Accent3" xfId="8" xr:uid="{00000000-0005-0000-0000-00000C000000}"/>
    <cellStyle name="20% - Accent3 2" xfId="9" xr:uid="{00000000-0005-0000-0000-00000D000000}"/>
    <cellStyle name="20% - Accent3_Planilha2" xfId="10" xr:uid="{00000000-0005-0000-0000-00000E000000}"/>
    <cellStyle name="20% - Accent4" xfId="11" xr:uid="{00000000-0005-0000-0000-00000F000000}"/>
    <cellStyle name="20% - Accent4 2" xfId="12" xr:uid="{00000000-0005-0000-0000-000010000000}"/>
    <cellStyle name="20% - Accent4_Planilha2" xfId="13" xr:uid="{00000000-0005-0000-0000-000011000000}"/>
    <cellStyle name="20% - Accent5" xfId="14" xr:uid="{00000000-0005-0000-0000-000012000000}"/>
    <cellStyle name="20% - Accent5 2" xfId="15" xr:uid="{00000000-0005-0000-0000-000013000000}"/>
    <cellStyle name="20% - Accent5_Planilha2" xfId="16" xr:uid="{00000000-0005-0000-0000-000014000000}"/>
    <cellStyle name="20% - Accent6" xfId="17" xr:uid="{00000000-0005-0000-0000-000015000000}"/>
    <cellStyle name="20% - Accent6 2" xfId="18" xr:uid="{00000000-0005-0000-0000-000016000000}"/>
    <cellStyle name="20% - Accent6_Planilha2" xfId="19" xr:uid="{00000000-0005-0000-0000-000017000000}"/>
    <cellStyle name="40% - Accent1" xfId="20" xr:uid="{00000000-0005-0000-0000-000018000000}"/>
    <cellStyle name="40% - Accent1 2" xfId="21" xr:uid="{00000000-0005-0000-0000-000019000000}"/>
    <cellStyle name="40% - Accent1_Planilha2" xfId="22" xr:uid="{00000000-0005-0000-0000-00001A000000}"/>
    <cellStyle name="40% - Accent2" xfId="23" xr:uid="{00000000-0005-0000-0000-00001B000000}"/>
    <cellStyle name="40% - Accent2 2" xfId="24" xr:uid="{00000000-0005-0000-0000-00001C000000}"/>
    <cellStyle name="40% - Accent2_Planilha2" xfId="25" xr:uid="{00000000-0005-0000-0000-00001D000000}"/>
    <cellStyle name="40% - Accent3" xfId="26" xr:uid="{00000000-0005-0000-0000-00001E000000}"/>
    <cellStyle name="40% - Accent3 2" xfId="27" xr:uid="{00000000-0005-0000-0000-00001F000000}"/>
    <cellStyle name="40% - Accent3_Planilha2" xfId="28" xr:uid="{00000000-0005-0000-0000-000020000000}"/>
    <cellStyle name="40% - Accent4" xfId="29" xr:uid="{00000000-0005-0000-0000-000021000000}"/>
    <cellStyle name="40% - Accent4 2" xfId="30" xr:uid="{00000000-0005-0000-0000-000022000000}"/>
    <cellStyle name="40% - Accent4 3" xfId="74" xr:uid="{A5D66FAA-8836-42F9-A003-4F5C0E41D192}"/>
    <cellStyle name="40% - Accent4_Planilha2" xfId="31" xr:uid="{00000000-0005-0000-0000-000023000000}"/>
    <cellStyle name="40% - Accent5" xfId="32" xr:uid="{00000000-0005-0000-0000-000024000000}"/>
    <cellStyle name="40% - Accent5 2" xfId="33" xr:uid="{00000000-0005-0000-0000-000025000000}"/>
    <cellStyle name="40% - Accent5_Planilha2" xfId="34" xr:uid="{00000000-0005-0000-0000-000026000000}"/>
    <cellStyle name="40% - Accent6" xfId="35" xr:uid="{00000000-0005-0000-0000-000027000000}"/>
    <cellStyle name="40% - Accent6 2" xfId="36" xr:uid="{00000000-0005-0000-0000-000028000000}"/>
    <cellStyle name="40% - Accent6_Planilha2" xfId="37" xr:uid="{00000000-0005-0000-0000-000029000000}"/>
    <cellStyle name="60% - Accent1" xfId="38" xr:uid="{00000000-0005-0000-0000-00002A000000}"/>
    <cellStyle name="60% - Accent2" xfId="39" xr:uid="{00000000-0005-0000-0000-00002B000000}"/>
    <cellStyle name="60% - Accent3" xfId="40" xr:uid="{00000000-0005-0000-0000-00002C000000}"/>
    <cellStyle name="60% - Accent4" xfId="41" xr:uid="{00000000-0005-0000-0000-00002D000000}"/>
    <cellStyle name="60% - Accent5" xfId="42" xr:uid="{00000000-0005-0000-0000-00002E000000}"/>
    <cellStyle name="60% - Accent6" xfId="43" xr:uid="{00000000-0005-0000-0000-00002F000000}"/>
    <cellStyle name="Accent1" xfId="44" xr:uid="{00000000-0005-0000-0000-000030000000}"/>
    <cellStyle name="Accent2" xfId="45" xr:uid="{00000000-0005-0000-0000-000031000000}"/>
    <cellStyle name="Accent3" xfId="46" xr:uid="{00000000-0005-0000-0000-000032000000}"/>
    <cellStyle name="Accent4" xfId="47" xr:uid="{00000000-0005-0000-0000-000033000000}"/>
    <cellStyle name="Accent5" xfId="48" xr:uid="{00000000-0005-0000-0000-000034000000}"/>
    <cellStyle name="Accent6" xfId="49" xr:uid="{00000000-0005-0000-0000-000035000000}"/>
    <cellStyle name="Bad" xfId="80" xr:uid="{BC977100-9973-4789-9342-0EF7490C1C0C}"/>
    <cellStyle name="Bad 1" xfId="50" xr:uid="{00000000-0005-0000-0000-000036000000}"/>
    <cellStyle name="Bad 2" xfId="51" xr:uid="{00000000-0005-0000-0000-000037000000}"/>
    <cellStyle name="Bad 2 2" xfId="75" xr:uid="{9A924569-1044-48D8-9234-89A64C339EA9}"/>
    <cellStyle name="Calculation" xfId="52" xr:uid="{00000000-0005-0000-0000-000038000000}"/>
    <cellStyle name="Check Cell" xfId="53" xr:uid="{00000000-0005-0000-0000-000039000000}"/>
    <cellStyle name="Explanatory Text" xfId="54" xr:uid="{00000000-0005-0000-0000-00003A000000}"/>
    <cellStyle name="Good" xfId="81" xr:uid="{B6E1D1D3-2EE2-4BFE-81BD-594D346BEC1D}"/>
    <cellStyle name="Good 2" xfId="55" xr:uid="{00000000-0005-0000-0000-00003B000000}"/>
    <cellStyle name="Good 3" xfId="56" xr:uid="{00000000-0005-0000-0000-00003C000000}"/>
    <cellStyle name="Good 3 2" xfId="76" xr:uid="{A201633C-884B-4C03-B4CB-1DD6BDA7F547}"/>
    <cellStyle name="Heading 1" xfId="82" xr:uid="{F4F1028C-6538-448D-9EF1-E0BE2A0AEBF8}"/>
    <cellStyle name="Heading 1 3" xfId="57" xr:uid="{00000000-0005-0000-0000-00003D000000}"/>
    <cellStyle name="Heading 1 4" xfId="58" xr:uid="{00000000-0005-0000-0000-00003E000000}"/>
    <cellStyle name="Heading 1 4 2" xfId="77" xr:uid="{66F98264-2430-4D03-A0D0-0AB73149A1BF}"/>
    <cellStyle name="Heading 2" xfId="83" xr:uid="{DCDDE464-1BC1-4129-B45E-A96D4017D1A9}"/>
    <cellStyle name="Heading 2 4" xfId="59" xr:uid="{00000000-0005-0000-0000-00003F000000}"/>
    <cellStyle name="Heading 2 5" xfId="60" xr:uid="{00000000-0005-0000-0000-000040000000}"/>
    <cellStyle name="Heading 2 5 2" xfId="78" xr:uid="{A411866A-7845-4C69-B222-95F166376762}"/>
    <cellStyle name="Heading 3" xfId="61" xr:uid="{00000000-0005-0000-0000-000041000000}"/>
    <cellStyle name="Heading 4" xfId="62" xr:uid="{00000000-0005-0000-0000-000042000000}"/>
    <cellStyle name="Hiperlink" xfId="1" builtinId="8"/>
    <cellStyle name="Input" xfId="63" xr:uid="{00000000-0005-0000-0000-000043000000}"/>
    <cellStyle name="Linked Cell" xfId="64" xr:uid="{00000000-0005-0000-0000-000044000000}"/>
    <cellStyle name="Neutral" xfId="84" xr:uid="{2406E2B9-36BD-430B-A02F-01447455F4C4}"/>
    <cellStyle name="Neutral 5" xfId="65" xr:uid="{00000000-0005-0000-0000-000045000000}"/>
    <cellStyle name="Neutral 6" xfId="66" xr:uid="{00000000-0005-0000-0000-000046000000}"/>
    <cellStyle name="Neutral 6 2" xfId="79" xr:uid="{DCF1B457-0ED7-4FB5-B784-8AC1E00E58A5}"/>
    <cellStyle name="Normal" xfId="0" builtinId="0"/>
    <cellStyle name="Normal 2" xfId="67" xr:uid="{00000000-0005-0000-0000-000047000000}"/>
    <cellStyle name="Note" xfId="85" xr:uid="{EA4CC9F9-EAEB-4373-8B81-562AFA888CAB}"/>
    <cellStyle name="Note 2" xfId="68" xr:uid="{00000000-0005-0000-0000-000048000000}"/>
    <cellStyle name="Note 6" xfId="69" xr:uid="{00000000-0005-0000-0000-000049000000}"/>
    <cellStyle name="Note 7" xfId="70" xr:uid="{00000000-0005-0000-0000-00004A000000}"/>
    <cellStyle name="Output" xfId="71" xr:uid="{00000000-0005-0000-0000-00004B000000}"/>
    <cellStyle name="Title" xfId="72" xr:uid="{00000000-0005-0000-0000-00004C000000}"/>
    <cellStyle name="Warning Text" xfId="73" xr:uid="{00000000-0005-0000-0000-00004D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D7E4BD"/>
      <rgbColor rgb="FF0000FF"/>
      <rgbColor rgb="FFFCD5B5"/>
      <rgbColor rgb="FFF2DCDB"/>
      <rgbColor rgb="FFB7DEE8"/>
      <rgbColor rgb="FF9C0006"/>
      <rgbColor rgb="FF006100"/>
      <rgbColor rgb="FF000080"/>
      <rgbColor rgb="FF9C6500"/>
      <rgbColor rgb="FFEBF1DE"/>
      <rgbColor rgb="FFE6E0EC"/>
      <rgbColor rgb="FFCCC1DA"/>
      <rgbColor rgb="FF7F7F7F"/>
      <rgbColor rgb="FF95B3D7"/>
      <rgbColor rgb="FFC0504D"/>
      <rgbColor rgb="FFFFFFCC"/>
      <rgbColor rgb="FFDBEEF4"/>
      <rgbColor rgb="FF660066"/>
      <rgbColor rgb="FFF79646"/>
      <rgbColor rgb="FF0563C1"/>
      <rgbColor rgb="FFB9CDE5"/>
      <rgbColor rgb="FF000080"/>
      <rgbColor rgb="FFFDEADA"/>
      <rgbColor rgb="FFC3D69B"/>
      <rgbColor rgb="FFA7C0DE"/>
      <rgbColor rgb="FFF2F2F2"/>
      <rgbColor rgb="FF800000"/>
      <rgbColor rgb="FFFFC7CE"/>
      <rgbColor rgb="FF0000FF"/>
      <rgbColor rgb="FFA1B8E1"/>
      <rgbColor rgb="FFDCE6F2"/>
      <rgbColor rgb="FFC6EFCE"/>
      <rgbColor rgb="FFFFEB9C"/>
      <rgbColor rgb="FF93CDDD"/>
      <rgbColor rgb="FFD99694"/>
      <rgbColor rgb="FFB3A2C7"/>
      <rgbColor rgb="FFFFCC99"/>
      <rgbColor rgb="FF4472C4"/>
      <rgbColor rgb="FF4BACC6"/>
      <rgbColor rgb="FF9BBB59"/>
      <rgbColor rgb="FFFAC090"/>
      <rgbColor rgb="FFFF8001"/>
      <rgbColor rgb="FFFA7D00"/>
      <rgbColor rgb="FF8064A2"/>
      <rgbColor rgb="FFA5A5A5"/>
      <rgbColor rgb="FF1F497D"/>
      <rgbColor rgb="FF4F81BD"/>
      <rgbColor rgb="FF003300"/>
      <rgbColor rgb="FF44546A"/>
      <rgbColor rgb="FFE6B9B8"/>
      <rgbColor rgb="FFB2B2B2"/>
      <rgbColor rgb="FF3F3F76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2895600</xdr:colOff>
      <xdr:row>0</xdr:row>
      <xdr:rowOff>0</xdr:rowOff>
    </xdr:from>
    <xdr:to>
      <xdr:col>7</xdr:col>
      <xdr:colOff>605728</xdr:colOff>
      <xdr:row>9</xdr:row>
      <xdr:rowOff>152400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2010F21-4415-32F5-F8F1-22EE05F9C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81850" y="0"/>
          <a:ext cx="6073078" cy="2047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afael.souza@hugol.org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F62"/>
  <sheetViews>
    <sheetView showGridLines="0" tabSelected="1" topLeftCell="A15" zoomScale="85" zoomScaleNormal="85" workbookViewId="0">
      <selection activeCell="G21" sqref="G21"/>
    </sheetView>
  </sheetViews>
  <sheetFormatPr defaultColWidth="19.140625" defaultRowHeight="9.75" customHeight="1" x14ac:dyDescent="0.2"/>
  <cols>
    <col min="1" max="1" width="1.28515625" style="3" customWidth="1"/>
    <col min="2" max="2" width="23.140625" style="4" customWidth="1"/>
    <col min="3" max="3" width="36.85546875" style="3" customWidth="1"/>
    <col min="4" max="4" width="59.85546875" style="5" customWidth="1"/>
    <col min="5" max="5" width="13.140625" style="1" customWidth="1"/>
    <col min="6" max="6" width="13.7109375" style="1" customWidth="1"/>
    <col min="7" max="7" width="32.85546875" style="1" customWidth="1"/>
    <col min="8" max="8" width="23.85546875" style="6" customWidth="1"/>
    <col min="9" max="9" width="20.85546875" style="2" customWidth="1"/>
    <col min="10" max="10" width="18.5703125" style="2" customWidth="1"/>
    <col min="11" max="11" width="19.42578125" style="2" customWidth="1"/>
    <col min="12" max="12" width="20.140625" style="2" customWidth="1"/>
    <col min="13" max="13" width="15.7109375" style="2" customWidth="1"/>
    <col min="14" max="1020" width="19.140625" style="3"/>
    <col min="1021" max="16384" width="19.140625" style="7"/>
  </cols>
  <sheetData>
    <row r="2" spans="1:13" ht="9.75" customHeight="1" x14ac:dyDescent="0.2"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9.75" customHeight="1" x14ac:dyDescent="0.2"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3" ht="29.25" customHeight="1" x14ac:dyDescent="0.2"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1:13" ht="9.75" customHeight="1" x14ac:dyDescent="0.2"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13" ht="9.75" customHeight="1" x14ac:dyDescent="0.2">
      <c r="D6" s="35"/>
      <c r="E6" s="35"/>
      <c r="F6" s="35"/>
      <c r="G6" s="35"/>
      <c r="H6" s="35"/>
      <c r="I6" s="35"/>
      <c r="J6" s="35"/>
      <c r="K6" s="35"/>
      <c r="L6" s="35"/>
      <c r="M6" s="35"/>
    </row>
    <row r="7" spans="1:13" ht="9.75" customHeight="1" x14ac:dyDescent="0.2">
      <c r="D7" s="35"/>
      <c r="E7" s="35"/>
      <c r="F7" s="35"/>
      <c r="G7" s="35"/>
      <c r="H7" s="35"/>
      <c r="I7" s="35"/>
      <c r="J7" s="35"/>
      <c r="K7" s="35"/>
      <c r="L7" s="35"/>
      <c r="M7" s="35"/>
    </row>
    <row r="8" spans="1:13" ht="21.75" customHeight="1" x14ac:dyDescent="0.2"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3" ht="39.75" customHeight="1" x14ac:dyDescent="0.2">
      <c r="B9" s="36" t="s">
        <v>0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</row>
    <row r="10" spans="1:13" s="8" customFormat="1" ht="39.75" customHeight="1" x14ac:dyDescent="0.25">
      <c r="A10" s="3"/>
      <c r="B10" s="37" t="s">
        <v>17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</row>
    <row r="11" spans="1:13" s="8" customFormat="1" ht="10.5" customHeight="1" x14ac:dyDescent="0.25">
      <c r="A11" s="3"/>
      <c r="B11" s="38" t="s">
        <v>105</v>
      </c>
      <c r="C11" s="38"/>
      <c r="D11" s="5"/>
      <c r="E11" s="1"/>
      <c r="F11" s="1"/>
      <c r="G11" s="1"/>
      <c r="H11" s="6"/>
      <c r="I11" s="2"/>
      <c r="J11" s="2"/>
      <c r="K11" s="2"/>
      <c r="L11" s="2"/>
      <c r="M11" s="2"/>
    </row>
    <row r="12" spans="1:13" s="8" customFormat="1" ht="29.25" customHeight="1" x14ac:dyDescent="0.25">
      <c r="A12" s="3"/>
      <c r="B12" s="30" t="s">
        <v>16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</row>
    <row r="13" spans="1:13" s="8" customFormat="1" ht="54" customHeight="1" x14ac:dyDescent="0.25">
      <c r="A13" s="3"/>
      <c r="B13" s="9" t="s">
        <v>1</v>
      </c>
      <c r="C13" s="9" t="s">
        <v>2</v>
      </c>
      <c r="D13" s="9" t="s">
        <v>3</v>
      </c>
      <c r="E13" s="9" t="s">
        <v>4</v>
      </c>
      <c r="F13" s="9" t="s">
        <v>5</v>
      </c>
      <c r="G13" s="9" t="s">
        <v>6</v>
      </c>
      <c r="H13" s="10" t="s">
        <v>7</v>
      </c>
      <c r="I13" s="10" t="s">
        <v>8</v>
      </c>
      <c r="J13" s="10" t="s">
        <v>9</v>
      </c>
      <c r="K13" s="10" t="s">
        <v>10</v>
      </c>
      <c r="L13" s="10" t="s">
        <v>11</v>
      </c>
      <c r="M13" s="10" t="s">
        <v>12</v>
      </c>
    </row>
    <row r="14" spans="1:13" s="8" customFormat="1" ht="54" customHeight="1" x14ac:dyDescent="0.2">
      <c r="A14" s="3"/>
      <c r="B14" s="11">
        <v>11</v>
      </c>
      <c r="C14" s="24" t="s">
        <v>18</v>
      </c>
      <c r="D14" s="24" t="s">
        <v>59</v>
      </c>
      <c r="E14" s="23" t="s">
        <v>98</v>
      </c>
      <c r="F14" s="24" t="s">
        <v>109</v>
      </c>
      <c r="G14" s="25" t="s">
        <v>110</v>
      </c>
      <c r="H14" s="14">
        <v>11635.05</v>
      </c>
      <c r="I14" s="14"/>
      <c r="J14" s="14"/>
      <c r="K14" s="14">
        <v>7814.79</v>
      </c>
      <c r="L14" s="14">
        <v>2980.83</v>
      </c>
      <c r="M14" s="14">
        <v>8654.82</v>
      </c>
    </row>
    <row r="15" spans="1:13" s="8" customFormat="1" ht="54" customHeight="1" x14ac:dyDescent="0.2">
      <c r="A15" s="3"/>
      <c r="B15" s="11">
        <v>11</v>
      </c>
      <c r="C15" s="24" t="s">
        <v>19</v>
      </c>
      <c r="D15" s="24" t="s">
        <v>60</v>
      </c>
      <c r="E15" s="23" t="s">
        <v>98</v>
      </c>
      <c r="F15" s="24" t="s">
        <v>109</v>
      </c>
      <c r="G15" s="25" t="s">
        <v>120</v>
      </c>
      <c r="H15" s="14">
        <v>11635.05</v>
      </c>
      <c r="I15" s="14"/>
      <c r="J15" s="14"/>
      <c r="K15" s="14">
        <v>7814.79</v>
      </c>
      <c r="L15" s="14">
        <v>2980.83</v>
      </c>
      <c r="M15" s="14">
        <v>8654.82</v>
      </c>
    </row>
    <row r="16" spans="1:13" s="8" customFormat="1" ht="54" customHeight="1" x14ac:dyDescent="0.2">
      <c r="A16" s="3"/>
      <c r="B16" s="11">
        <v>11</v>
      </c>
      <c r="C16" s="24" t="s">
        <v>20</v>
      </c>
      <c r="D16" s="24" t="s">
        <v>61</v>
      </c>
      <c r="E16" s="23" t="s">
        <v>98</v>
      </c>
      <c r="F16" s="24" t="s">
        <v>109</v>
      </c>
      <c r="G16" s="25" t="s">
        <v>111</v>
      </c>
      <c r="H16" s="14">
        <v>11635.05</v>
      </c>
      <c r="I16" s="14"/>
      <c r="J16" s="14"/>
      <c r="K16" s="14">
        <v>7814.79</v>
      </c>
      <c r="L16" s="14">
        <v>2980.83</v>
      </c>
      <c r="M16" s="14">
        <v>8654.82</v>
      </c>
    </row>
    <row r="17" spans="1:13" s="8" customFormat="1" ht="54" customHeight="1" x14ac:dyDescent="0.2">
      <c r="A17" s="3"/>
      <c r="B17" s="11">
        <v>11</v>
      </c>
      <c r="C17" s="24" t="s">
        <v>21</v>
      </c>
      <c r="D17" s="24" t="s">
        <v>62</v>
      </c>
      <c r="E17" s="23" t="s">
        <v>98</v>
      </c>
      <c r="F17" s="24" t="s">
        <v>109</v>
      </c>
      <c r="G17" s="25" t="s">
        <v>99</v>
      </c>
      <c r="H17" s="14">
        <v>14337.4</v>
      </c>
      <c r="I17" s="14"/>
      <c r="J17" s="14"/>
      <c r="K17" s="14">
        <v>7814.79</v>
      </c>
      <c r="L17" s="14">
        <v>3833.97</v>
      </c>
      <c r="M17" s="14">
        <v>10903.43</v>
      </c>
    </row>
    <row r="18" spans="1:13" s="8" customFormat="1" ht="54" customHeight="1" x14ac:dyDescent="0.2">
      <c r="A18" s="3"/>
      <c r="B18" s="11">
        <v>11</v>
      </c>
      <c r="C18" s="24" t="s">
        <v>22</v>
      </c>
      <c r="D18" s="24" t="s">
        <v>63</v>
      </c>
      <c r="E18" s="23" t="s">
        <v>98</v>
      </c>
      <c r="F18" s="24" t="s">
        <v>109</v>
      </c>
      <c r="G18" s="25" t="s">
        <v>112</v>
      </c>
      <c r="H18" s="14">
        <v>32034.44</v>
      </c>
      <c r="I18" s="14"/>
      <c r="J18" s="14"/>
      <c r="K18" s="14">
        <v>10412.31</v>
      </c>
      <c r="L18" s="14">
        <v>8644.36</v>
      </c>
      <c r="M18" s="14">
        <v>23390.080000000002</v>
      </c>
    </row>
    <row r="19" spans="1:13" s="8" customFormat="1" ht="54" customHeight="1" x14ac:dyDescent="0.2">
      <c r="A19" s="3"/>
      <c r="B19" s="11">
        <v>11</v>
      </c>
      <c r="C19" s="24" t="s">
        <v>23</v>
      </c>
      <c r="D19" s="24" t="s">
        <v>64</v>
      </c>
      <c r="E19" s="23" t="s">
        <v>98</v>
      </c>
      <c r="F19" s="24" t="s">
        <v>109</v>
      </c>
      <c r="G19" s="26" t="s">
        <v>113</v>
      </c>
      <c r="H19" s="14">
        <v>13241.67</v>
      </c>
      <c r="I19" s="14"/>
      <c r="J19" s="14"/>
      <c r="K19" s="14">
        <v>6251.83</v>
      </c>
      <c r="L19" s="14">
        <v>3422.65</v>
      </c>
      <c r="M19" s="14">
        <v>9819.02</v>
      </c>
    </row>
    <row r="20" spans="1:13" s="8" customFormat="1" ht="54" customHeight="1" x14ac:dyDescent="0.2">
      <c r="A20" s="3"/>
      <c r="B20" s="11">
        <v>11</v>
      </c>
      <c r="C20" s="24" t="s">
        <v>24</v>
      </c>
      <c r="D20" s="24" t="s">
        <v>65</v>
      </c>
      <c r="E20" s="23" t="s">
        <v>98</v>
      </c>
      <c r="F20" s="24" t="s">
        <v>109</v>
      </c>
      <c r="G20" s="25" t="s">
        <v>114</v>
      </c>
      <c r="H20" s="14">
        <v>11635.05</v>
      </c>
      <c r="I20" s="14"/>
      <c r="J20" s="14"/>
      <c r="K20" s="14">
        <v>7814.79</v>
      </c>
      <c r="L20" s="14">
        <v>2980.83</v>
      </c>
      <c r="M20" s="14">
        <v>8654.82</v>
      </c>
    </row>
    <row r="21" spans="1:13" s="8" customFormat="1" ht="54" customHeight="1" x14ac:dyDescent="0.2">
      <c r="A21" s="3"/>
      <c r="B21" s="11">
        <v>11</v>
      </c>
      <c r="C21" s="24" t="s">
        <v>25</v>
      </c>
      <c r="D21" s="24" t="s">
        <v>66</v>
      </c>
      <c r="E21" s="23" t="s">
        <v>98</v>
      </c>
      <c r="F21" s="24" t="s">
        <v>109</v>
      </c>
      <c r="G21" s="25" t="s">
        <v>115</v>
      </c>
      <c r="H21" s="27" t="s">
        <v>104</v>
      </c>
      <c r="I21" s="14"/>
      <c r="J21" s="14"/>
      <c r="K21" s="14">
        <v>7814.79</v>
      </c>
      <c r="L21" s="14">
        <v>3292.44</v>
      </c>
      <c r="M21" s="14">
        <v>9475.73</v>
      </c>
    </row>
    <row r="22" spans="1:13" s="8" customFormat="1" ht="54" customHeight="1" x14ac:dyDescent="0.2">
      <c r="A22" s="3"/>
      <c r="B22" s="11">
        <v>11</v>
      </c>
      <c r="C22" s="24" t="s">
        <v>26</v>
      </c>
      <c r="D22" s="24" t="s">
        <v>67</v>
      </c>
      <c r="E22" s="23" t="s">
        <v>98</v>
      </c>
      <c r="F22" s="24" t="s">
        <v>109</v>
      </c>
      <c r="G22" s="25" t="s">
        <v>100</v>
      </c>
      <c r="H22" s="14">
        <v>11635.05</v>
      </c>
      <c r="I22" s="14"/>
      <c r="J22" s="14"/>
      <c r="K22" s="14">
        <v>7814.79</v>
      </c>
      <c r="L22" s="14">
        <v>2980.83</v>
      </c>
      <c r="M22" s="14">
        <v>8654.2199999999993</v>
      </c>
    </row>
    <row r="23" spans="1:13" s="8" customFormat="1" ht="54" customHeight="1" x14ac:dyDescent="0.2">
      <c r="A23" s="3"/>
      <c r="B23" s="11">
        <v>11</v>
      </c>
      <c r="C23" s="24" t="s">
        <v>27</v>
      </c>
      <c r="D23" s="24" t="s">
        <v>68</v>
      </c>
      <c r="E23" s="23" t="s">
        <v>98</v>
      </c>
      <c r="F23" s="24" t="s">
        <v>109</v>
      </c>
      <c r="G23" s="25" t="s">
        <v>115</v>
      </c>
      <c r="H23" s="14">
        <v>12220.91</v>
      </c>
      <c r="I23" s="14"/>
      <c r="J23" s="14"/>
      <c r="K23" s="14">
        <v>7206.11</v>
      </c>
      <c r="L23" s="14">
        <v>3141.94</v>
      </c>
      <c r="M23" s="14">
        <v>9078.9699999999993</v>
      </c>
    </row>
    <row r="24" spans="1:13" s="8" customFormat="1" ht="54" customHeight="1" x14ac:dyDescent="0.2">
      <c r="A24" s="3"/>
      <c r="B24" s="11">
        <v>11</v>
      </c>
      <c r="C24" s="24" t="s">
        <v>28</v>
      </c>
      <c r="D24" s="24" t="s">
        <v>69</v>
      </c>
      <c r="E24" s="23" t="s">
        <v>98</v>
      </c>
      <c r="F24" s="24" t="s">
        <v>109</v>
      </c>
      <c r="G24" s="25" t="s">
        <v>115</v>
      </c>
      <c r="H24" s="14">
        <v>11635.05</v>
      </c>
      <c r="I24" s="14"/>
      <c r="J24" s="14"/>
      <c r="K24" s="14">
        <v>7814.79</v>
      </c>
      <c r="L24" s="14">
        <v>2980.83</v>
      </c>
      <c r="M24" s="14">
        <v>8654.2199999999993</v>
      </c>
    </row>
    <row r="25" spans="1:13" s="8" customFormat="1" ht="54" customHeight="1" x14ac:dyDescent="0.2">
      <c r="A25" s="3"/>
      <c r="B25" s="11">
        <v>11</v>
      </c>
      <c r="C25" s="24" t="s">
        <v>29</v>
      </c>
      <c r="D25" s="24" t="s">
        <v>70</v>
      </c>
      <c r="E25" s="23" t="s">
        <v>98</v>
      </c>
      <c r="F25" s="24" t="s">
        <v>109</v>
      </c>
      <c r="G25" s="25" t="s">
        <v>121</v>
      </c>
      <c r="H25" s="14">
        <v>11244.31</v>
      </c>
      <c r="I25" s="14"/>
      <c r="J25" s="14"/>
      <c r="K25" s="14">
        <v>7814.79</v>
      </c>
      <c r="L25" s="14">
        <v>2873.37</v>
      </c>
      <c r="M25" s="14">
        <v>8370.94</v>
      </c>
    </row>
    <row r="26" spans="1:13" s="8" customFormat="1" ht="54" customHeight="1" x14ac:dyDescent="0.2">
      <c r="A26" s="3"/>
      <c r="B26" s="11">
        <v>11</v>
      </c>
      <c r="C26" s="24" t="s">
        <v>30</v>
      </c>
      <c r="D26" s="24" t="s">
        <v>71</v>
      </c>
      <c r="E26" s="23" t="s">
        <v>98</v>
      </c>
      <c r="F26" s="24" t="s">
        <v>109</v>
      </c>
      <c r="G26" s="25" t="s">
        <v>115</v>
      </c>
      <c r="H26" s="14">
        <v>8920.2099999999991</v>
      </c>
      <c r="I26" s="14"/>
      <c r="J26" s="14"/>
      <c r="K26" s="14">
        <v>5991.34</v>
      </c>
      <c r="L26" s="14">
        <v>2234.25</v>
      </c>
      <c r="M26" s="14">
        <v>6658.96</v>
      </c>
    </row>
    <row r="27" spans="1:13" s="8" customFormat="1" ht="54" customHeight="1" x14ac:dyDescent="0.2">
      <c r="A27" s="3"/>
      <c r="B27" s="11">
        <v>11</v>
      </c>
      <c r="C27" s="24" t="s">
        <v>31</v>
      </c>
      <c r="D27" s="24" t="s">
        <v>72</v>
      </c>
      <c r="E27" s="23" t="s">
        <v>98</v>
      </c>
      <c r="F27" s="24" t="s">
        <v>109</v>
      </c>
      <c r="G27" s="25" t="s">
        <v>115</v>
      </c>
      <c r="H27" s="14">
        <v>14998.19</v>
      </c>
      <c r="I27" s="14"/>
      <c r="J27" s="14"/>
      <c r="K27" s="14">
        <v>10183.06</v>
      </c>
      <c r="L27" s="14">
        <v>3905.69</v>
      </c>
      <c r="M27" s="14">
        <v>11092.5</v>
      </c>
    </row>
    <row r="28" spans="1:13" s="8" customFormat="1" ht="54" customHeight="1" x14ac:dyDescent="0.2">
      <c r="A28" s="3"/>
      <c r="B28" s="11">
        <v>11</v>
      </c>
      <c r="C28" s="24" t="s">
        <v>32</v>
      </c>
      <c r="D28" s="24" t="s">
        <v>73</v>
      </c>
      <c r="E28" s="23" t="s">
        <v>98</v>
      </c>
      <c r="F28" s="24" t="s">
        <v>109</v>
      </c>
      <c r="G28" s="25" t="s">
        <v>115</v>
      </c>
      <c r="H28" s="14">
        <v>14989.13</v>
      </c>
      <c r="I28" s="14"/>
      <c r="J28" s="14"/>
      <c r="K28" s="14">
        <v>7814.79</v>
      </c>
      <c r="L28" s="14">
        <v>3903.2</v>
      </c>
      <c r="M28" s="14">
        <v>11085.93</v>
      </c>
    </row>
    <row r="29" spans="1:13" s="8" customFormat="1" ht="54" customHeight="1" x14ac:dyDescent="0.2">
      <c r="A29" s="3"/>
      <c r="B29" s="11">
        <v>11</v>
      </c>
      <c r="C29" s="24" t="s">
        <v>33</v>
      </c>
      <c r="D29" s="24" t="s">
        <v>74</v>
      </c>
      <c r="E29" s="23" t="s">
        <v>98</v>
      </c>
      <c r="F29" s="24" t="s">
        <v>109</v>
      </c>
      <c r="G29" s="25" t="s">
        <v>116</v>
      </c>
      <c r="H29" s="14">
        <v>11635.05</v>
      </c>
      <c r="I29" s="14"/>
      <c r="J29" s="14"/>
      <c r="K29" s="14">
        <v>7814.79</v>
      </c>
      <c r="L29" s="14">
        <v>2980.83</v>
      </c>
      <c r="M29" s="14">
        <v>8654.2199999999993</v>
      </c>
    </row>
    <row r="30" spans="1:13" s="8" customFormat="1" ht="54" customHeight="1" x14ac:dyDescent="0.2">
      <c r="A30" s="3"/>
      <c r="B30" s="11">
        <v>11</v>
      </c>
      <c r="C30" s="24" t="s">
        <v>34</v>
      </c>
      <c r="D30" s="24" t="s">
        <v>72</v>
      </c>
      <c r="E30" s="23" t="s">
        <v>98</v>
      </c>
      <c r="F30" s="24" t="s">
        <v>109</v>
      </c>
      <c r="G30" s="25" t="s">
        <v>115</v>
      </c>
      <c r="H30" s="14">
        <v>4564.67</v>
      </c>
      <c r="I30" s="14"/>
      <c r="J30" s="14"/>
      <c r="K30" s="14">
        <v>3099.19</v>
      </c>
      <c r="L30" s="14">
        <v>214.94</v>
      </c>
      <c r="M30" s="14">
        <v>4349.7299999999996</v>
      </c>
    </row>
    <row r="31" spans="1:13" s="8" customFormat="1" ht="54" customHeight="1" x14ac:dyDescent="0.2">
      <c r="A31" s="3"/>
      <c r="B31" s="11">
        <v>11</v>
      </c>
      <c r="C31" s="24" t="s">
        <v>35</v>
      </c>
      <c r="D31" s="24" t="s">
        <v>75</v>
      </c>
      <c r="E31" s="23" t="s">
        <v>98</v>
      </c>
      <c r="F31" s="24" t="s">
        <v>109</v>
      </c>
      <c r="G31" s="25" t="s">
        <v>115</v>
      </c>
      <c r="H31" s="14">
        <v>4200.5200000000004</v>
      </c>
      <c r="I31" s="14"/>
      <c r="J31" s="14"/>
      <c r="K31" s="14">
        <v>3158.14</v>
      </c>
      <c r="L31" s="14">
        <v>542.48</v>
      </c>
      <c r="M31" s="14">
        <v>3658.04</v>
      </c>
    </row>
    <row r="32" spans="1:13" s="8" customFormat="1" ht="54" customHeight="1" x14ac:dyDescent="0.2">
      <c r="A32" s="3"/>
      <c r="B32" s="11">
        <v>11</v>
      </c>
      <c r="C32" s="24" t="s">
        <v>36</v>
      </c>
      <c r="D32" s="24" t="s">
        <v>76</v>
      </c>
      <c r="E32" s="23" t="s">
        <v>98</v>
      </c>
      <c r="F32" s="24" t="s">
        <v>109</v>
      </c>
      <c r="G32" s="25" t="s">
        <v>115</v>
      </c>
      <c r="H32" s="14">
        <v>11635.05</v>
      </c>
      <c r="I32" s="14"/>
      <c r="J32" s="14"/>
      <c r="K32" s="14">
        <v>7814.79</v>
      </c>
      <c r="L32" s="14">
        <v>2980.83</v>
      </c>
      <c r="M32" s="14">
        <v>8654.2199999999993</v>
      </c>
    </row>
    <row r="33" spans="1:13" s="8" customFormat="1" ht="54" customHeight="1" x14ac:dyDescent="0.2">
      <c r="A33" s="3"/>
      <c r="B33" s="11">
        <v>11</v>
      </c>
      <c r="C33" s="24" t="s">
        <v>37</v>
      </c>
      <c r="D33" s="24" t="s">
        <v>77</v>
      </c>
      <c r="E33" s="23" t="s">
        <v>98</v>
      </c>
      <c r="F33" s="24" t="s">
        <v>109</v>
      </c>
      <c r="G33" s="25" t="s">
        <v>115</v>
      </c>
      <c r="H33" s="14">
        <v>9118.07</v>
      </c>
      <c r="I33" s="14"/>
      <c r="J33" s="14"/>
      <c r="K33" s="14">
        <v>3601.91</v>
      </c>
      <c r="L33" s="14">
        <v>2288.66</v>
      </c>
      <c r="M33" s="14">
        <v>6829.41</v>
      </c>
    </row>
    <row r="34" spans="1:13" s="8" customFormat="1" ht="54" customHeight="1" x14ac:dyDescent="0.2">
      <c r="A34" s="3"/>
      <c r="B34" s="11">
        <v>11</v>
      </c>
      <c r="C34" s="24" t="s">
        <v>38</v>
      </c>
      <c r="D34" s="24" t="s">
        <v>78</v>
      </c>
      <c r="E34" s="23" t="s">
        <v>98</v>
      </c>
      <c r="F34" s="24" t="s">
        <v>109</v>
      </c>
      <c r="G34" s="25" t="s">
        <v>101</v>
      </c>
      <c r="H34" s="14">
        <v>13198.01</v>
      </c>
      <c r="I34" s="14"/>
      <c r="J34" s="14"/>
      <c r="K34" s="14">
        <v>7814.79</v>
      </c>
      <c r="L34" s="14">
        <v>6152.42</v>
      </c>
      <c r="M34" s="14">
        <v>7045.59</v>
      </c>
    </row>
    <row r="35" spans="1:13" s="8" customFormat="1" ht="54" customHeight="1" x14ac:dyDescent="0.2">
      <c r="A35" s="3"/>
      <c r="B35" s="11">
        <v>11</v>
      </c>
      <c r="C35" s="24" t="s">
        <v>39</v>
      </c>
      <c r="D35" s="24" t="s">
        <v>79</v>
      </c>
      <c r="E35" s="23" t="s">
        <v>98</v>
      </c>
      <c r="F35" s="24" t="s">
        <v>109</v>
      </c>
      <c r="G35" s="25" t="s">
        <v>115</v>
      </c>
      <c r="H35" s="14">
        <v>12509.13</v>
      </c>
      <c r="I35" s="14"/>
      <c r="J35" s="14"/>
      <c r="K35" s="14">
        <v>7814.79</v>
      </c>
      <c r="L35" s="14">
        <v>3221.2</v>
      </c>
      <c r="M35" s="14">
        <v>9287.93</v>
      </c>
    </row>
    <row r="36" spans="1:13" s="8" customFormat="1" ht="54" customHeight="1" x14ac:dyDescent="0.2">
      <c r="A36" s="3"/>
      <c r="B36" s="11">
        <v>11</v>
      </c>
      <c r="C36" s="24" t="s">
        <v>40</v>
      </c>
      <c r="D36" s="24" t="s">
        <v>80</v>
      </c>
      <c r="E36" s="23" t="s">
        <v>98</v>
      </c>
      <c r="F36" s="24" t="s">
        <v>109</v>
      </c>
      <c r="G36" s="25" t="s">
        <v>115</v>
      </c>
      <c r="H36" s="14">
        <v>13198.01</v>
      </c>
      <c r="I36" s="14"/>
      <c r="J36" s="14"/>
      <c r="K36" s="14">
        <v>7814.79</v>
      </c>
      <c r="L36" s="14">
        <v>3878.86</v>
      </c>
      <c r="M36" s="14">
        <v>9319.15</v>
      </c>
    </row>
    <row r="37" spans="1:13" s="8" customFormat="1" ht="54" customHeight="1" x14ac:dyDescent="0.2">
      <c r="A37" s="3"/>
      <c r="B37" s="11">
        <v>11</v>
      </c>
      <c r="C37" s="24" t="s">
        <v>41</v>
      </c>
      <c r="D37" s="24" t="s">
        <v>81</v>
      </c>
      <c r="E37" s="23" t="s">
        <v>98</v>
      </c>
      <c r="F37" s="24" t="s">
        <v>109</v>
      </c>
      <c r="G37" s="25" t="s">
        <v>102</v>
      </c>
      <c r="H37" s="14">
        <v>11635.05</v>
      </c>
      <c r="I37" s="14"/>
      <c r="J37" s="14"/>
      <c r="K37" s="14">
        <v>7814.79</v>
      </c>
      <c r="L37" s="14">
        <v>2980.83</v>
      </c>
      <c r="M37" s="14">
        <v>8654.2199999999993</v>
      </c>
    </row>
    <row r="38" spans="1:13" s="8" customFormat="1" ht="54" customHeight="1" x14ac:dyDescent="0.2">
      <c r="A38" s="3"/>
      <c r="B38" s="11">
        <v>11</v>
      </c>
      <c r="C38" s="24" t="s">
        <v>42</v>
      </c>
      <c r="D38" s="24" t="s">
        <v>82</v>
      </c>
      <c r="E38" s="23" t="s">
        <v>98</v>
      </c>
      <c r="F38" s="24" t="s">
        <v>109</v>
      </c>
      <c r="G38" s="25" t="s">
        <v>115</v>
      </c>
      <c r="H38" s="14">
        <v>4446.05</v>
      </c>
      <c r="I38" s="14"/>
      <c r="J38" s="14"/>
      <c r="K38" s="14">
        <v>2641.4</v>
      </c>
      <c r="L38" s="14">
        <v>620.28</v>
      </c>
      <c r="M38" s="14">
        <v>3825.77</v>
      </c>
    </row>
    <row r="39" spans="1:13" s="8" customFormat="1" ht="54" customHeight="1" x14ac:dyDescent="0.2">
      <c r="A39" s="3"/>
      <c r="B39" s="11">
        <v>11</v>
      </c>
      <c r="C39" s="24" t="s">
        <v>43</v>
      </c>
      <c r="D39" s="24" t="s">
        <v>83</v>
      </c>
      <c r="E39" s="23" t="s">
        <v>98</v>
      </c>
      <c r="F39" s="24" t="s">
        <v>109</v>
      </c>
      <c r="G39" s="25" t="s">
        <v>115</v>
      </c>
      <c r="H39" s="14">
        <v>14598.39</v>
      </c>
      <c r="I39" s="14"/>
      <c r="J39" s="14"/>
      <c r="K39" s="14">
        <v>7814.79</v>
      </c>
      <c r="L39" s="14">
        <v>3795.75</v>
      </c>
      <c r="M39" s="14">
        <v>10802.64</v>
      </c>
    </row>
    <row r="40" spans="1:13" s="8" customFormat="1" ht="54" customHeight="1" x14ac:dyDescent="0.2">
      <c r="A40" s="3"/>
      <c r="B40" s="11">
        <v>11</v>
      </c>
      <c r="C40" s="24" t="s">
        <v>44</v>
      </c>
      <c r="D40" s="24" t="s">
        <v>77</v>
      </c>
      <c r="E40" s="23" t="s">
        <v>98</v>
      </c>
      <c r="F40" s="24" t="s">
        <v>109</v>
      </c>
      <c r="G40" s="25" t="s">
        <v>115</v>
      </c>
      <c r="H40" s="14">
        <v>6787.66</v>
      </c>
      <c r="I40" s="14"/>
      <c r="J40" s="14"/>
      <c r="K40" s="14">
        <v>3241.72</v>
      </c>
      <c r="L40" s="14">
        <v>1507.63</v>
      </c>
      <c r="M40" s="14">
        <v>5277.03</v>
      </c>
    </row>
    <row r="41" spans="1:13" s="8" customFormat="1" ht="54" customHeight="1" x14ac:dyDescent="0.2">
      <c r="A41" s="3"/>
      <c r="B41" s="11">
        <v>11</v>
      </c>
      <c r="C41" s="24" t="s">
        <v>45</v>
      </c>
      <c r="D41" s="24" t="s">
        <v>84</v>
      </c>
      <c r="E41" s="23" t="s">
        <v>98</v>
      </c>
      <c r="F41" s="24" t="s">
        <v>109</v>
      </c>
      <c r="G41" s="25" t="s">
        <v>115</v>
      </c>
      <c r="H41" s="14">
        <v>23337.96</v>
      </c>
      <c r="I41" s="14"/>
      <c r="J41" s="14"/>
      <c r="K41" s="14">
        <v>13282.25</v>
      </c>
      <c r="L41" s="14">
        <v>5892.22</v>
      </c>
      <c r="M41" s="14">
        <v>19445.740000000002</v>
      </c>
    </row>
    <row r="42" spans="1:13" s="8" customFormat="1" ht="54" customHeight="1" x14ac:dyDescent="0.2">
      <c r="A42" s="3"/>
      <c r="B42" s="11">
        <v>11</v>
      </c>
      <c r="C42" s="24" t="s">
        <v>46</v>
      </c>
      <c r="D42" s="24" t="s">
        <v>85</v>
      </c>
      <c r="E42" s="23" t="s">
        <v>98</v>
      </c>
      <c r="F42" s="24" t="s">
        <v>109</v>
      </c>
      <c r="G42" s="25" t="s">
        <v>115</v>
      </c>
      <c r="H42" s="14">
        <v>4835.76</v>
      </c>
      <c r="I42" s="14"/>
      <c r="J42" s="14"/>
      <c r="K42" s="14">
        <v>3613.07</v>
      </c>
      <c r="L42" s="14">
        <v>762.52</v>
      </c>
      <c r="M42" s="14">
        <v>4073.24</v>
      </c>
    </row>
    <row r="43" spans="1:13" s="8" customFormat="1" ht="54" customHeight="1" x14ac:dyDescent="0.2">
      <c r="A43" s="3"/>
      <c r="B43" s="11">
        <v>11</v>
      </c>
      <c r="C43" s="24" t="s">
        <v>47</v>
      </c>
      <c r="D43" s="24" t="s">
        <v>86</v>
      </c>
      <c r="E43" s="23" t="s">
        <v>98</v>
      </c>
      <c r="F43" s="24" t="s">
        <v>109</v>
      </c>
      <c r="G43" s="26" t="s">
        <v>103</v>
      </c>
      <c r="H43" s="14">
        <v>15448.61</v>
      </c>
      <c r="I43" s="14"/>
      <c r="J43" s="14"/>
      <c r="K43" s="14">
        <v>7293.8</v>
      </c>
      <c r="L43" s="14">
        <v>4712.16</v>
      </c>
      <c r="M43" s="14">
        <v>10736.45</v>
      </c>
    </row>
    <row r="44" spans="1:13" s="8" customFormat="1" ht="54" customHeight="1" x14ac:dyDescent="0.2">
      <c r="A44" s="3"/>
      <c r="B44" s="11">
        <v>11</v>
      </c>
      <c r="C44" s="24" t="s">
        <v>48</v>
      </c>
      <c r="D44" s="24" t="s">
        <v>87</v>
      </c>
      <c r="E44" s="23" t="s">
        <v>98</v>
      </c>
      <c r="F44" s="24" t="s">
        <v>109</v>
      </c>
      <c r="G44" s="25" t="s">
        <v>115</v>
      </c>
      <c r="H44" s="14">
        <v>11635.05</v>
      </c>
      <c r="I44" s="14"/>
      <c r="J44" s="14"/>
      <c r="K44" s="14">
        <v>7814.79</v>
      </c>
      <c r="L44" s="14">
        <v>2980.83</v>
      </c>
      <c r="M44" s="14">
        <v>8654.2199999999993</v>
      </c>
    </row>
    <row r="45" spans="1:13" s="8" customFormat="1" ht="54" customHeight="1" x14ac:dyDescent="0.2">
      <c r="A45" s="3"/>
      <c r="B45" s="11">
        <v>11</v>
      </c>
      <c r="C45" s="24" t="s">
        <v>49</v>
      </c>
      <c r="D45" s="24" t="s">
        <v>88</v>
      </c>
      <c r="E45" s="23" t="s">
        <v>98</v>
      </c>
      <c r="F45" s="24" t="s">
        <v>109</v>
      </c>
      <c r="G45" s="25" t="s">
        <v>115</v>
      </c>
      <c r="H45" s="14">
        <v>11244.31</v>
      </c>
      <c r="I45" s="14"/>
      <c r="J45" s="14"/>
      <c r="K45" s="14">
        <v>7814.79</v>
      </c>
      <c r="L45" s="14">
        <v>2813.37</v>
      </c>
      <c r="M45" s="14">
        <v>8370.94</v>
      </c>
    </row>
    <row r="46" spans="1:13" s="8" customFormat="1" ht="54" customHeight="1" x14ac:dyDescent="0.2">
      <c r="A46" s="3"/>
      <c r="B46" s="11">
        <v>11</v>
      </c>
      <c r="C46" s="24" t="s">
        <v>50</v>
      </c>
      <c r="D46" s="24" t="s">
        <v>89</v>
      </c>
      <c r="E46" s="23" t="s">
        <v>98</v>
      </c>
      <c r="F46" s="24" t="s">
        <v>109</v>
      </c>
      <c r="G46" s="25" t="s">
        <v>117</v>
      </c>
      <c r="H46" s="14">
        <v>11635.05</v>
      </c>
      <c r="I46" s="14"/>
      <c r="J46" s="14"/>
      <c r="K46" s="14">
        <v>7814.79</v>
      </c>
      <c r="L46" s="14">
        <v>2980.83</v>
      </c>
      <c r="M46" s="14">
        <v>8654.2199999999993</v>
      </c>
    </row>
    <row r="47" spans="1:13" s="8" customFormat="1" ht="54" customHeight="1" x14ac:dyDescent="0.2">
      <c r="A47" s="3"/>
      <c r="B47" s="11">
        <v>11</v>
      </c>
      <c r="C47" s="24" t="s">
        <v>51</v>
      </c>
      <c r="D47" s="24" t="s">
        <v>90</v>
      </c>
      <c r="E47" s="23" t="s">
        <v>98</v>
      </c>
      <c r="F47" s="24" t="s">
        <v>109</v>
      </c>
      <c r="G47" s="25" t="s">
        <v>115</v>
      </c>
      <c r="H47" s="14">
        <v>26543.99</v>
      </c>
      <c r="I47" s="14"/>
      <c r="J47" s="14"/>
      <c r="K47" s="14">
        <v>10412.31</v>
      </c>
      <c r="L47" s="14">
        <v>7080.79</v>
      </c>
      <c r="M47" s="14">
        <v>19463.2</v>
      </c>
    </row>
    <row r="48" spans="1:13" s="8" customFormat="1" ht="54" customHeight="1" x14ac:dyDescent="0.2">
      <c r="A48" s="3"/>
      <c r="B48" s="11">
        <v>11</v>
      </c>
      <c r="C48" s="24" t="s">
        <v>52</v>
      </c>
      <c r="D48" s="24" t="s">
        <v>91</v>
      </c>
      <c r="E48" s="23" t="s">
        <v>98</v>
      </c>
      <c r="F48" s="24" t="s">
        <v>109</v>
      </c>
      <c r="G48" s="25" t="s">
        <v>115</v>
      </c>
      <c r="H48" s="14">
        <v>5116.22</v>
      </c>
      <c r="I48" s="14"/>
      <c r="J48" s="14"/>
      <c r="K48" s="14">
        <v>3601.91</v>
      </c>
      <c r="L48" s="14">
        <v>872.5</v>
      </c>
      <c r="M48" s="14">
        <v>4243.72</v>
      </c>
    </row>
    <row r="49" spans="1:14" s="8" customFormat="1" ht="54" customHeight="1" x14ac:dyDescent="0.2">
      <c r="A49" s="3"/>
      <c r="B49" s="11">
        <v>11</v>
      </c>
      <c r="C49" s="24" t="s">
        <v>53</v>
      </c>
      <c r="D49" s="24" t="s">
        <v>92</v>
      </c>
      <c r="E49" s="23" t="s">
        <v>98</v>
      </c>
      <c r="F49" s="24" t="s">
        <v>109</v>
      </c>
      <c r="G49" s="25" t="s">
        <v>118</v>
      </c>
      <c r="H49" s="14">
        <v>11635.05</v>
      </c>
      <c r="I49" s="14"/>
      <c r="J49" s="14"/>
      <c r="K49" s="14">
        <v>7814.79</v>
      </c>
      <c r="L49" s="14">
        <v>2980.83</v>
      </c>
      <c r="M49" s="14">
        <v>8654.2199999999993</v>
      </c>
    </row>
    <row r="50" spans="1:14" s="8" customFormat="1" ht="54" customHeight="1" x14ac:dyDescent="0.2">
      <c r="A50" s="3"/>
      <c r="B50" s="11">
        <v>11</v>
      </c>
      <c r="C50" s="24" t="s">
        <v>54</v>
      </c>
      <c r="D50" s="24" t="s">
        <v>93</v>
      </c>
      <c r="E50" s="23" t="s">
        <v>98</v>
      </c>
      <c r="F50" s="24" t="s">
        <v>109</v>
      </c>
      <c r="G50" s="25" t="s">
        <v>119</v>
      </c>
      <c r="H50" s="14">
        <v>11635.05</v>
      </c>
      <c r="I50" s="14"/>
      <c r="J50" s="14"/>
      <c r="K50" s="14">
        <v>7814.79</v>
      </c>
      <c r="L50" s="14">
        <v>2980.83</v>
      </c>
      <c r="M50" s="14">
        <v>8654.2199999999993</v>
      </c>
    </row>
    <row r="51" spans="1:14" s="8" customFormat="1" ht="54" customHeight="1" x14ac:dyDescent="0.2">
      <c r="A51" s="3"/>
      <c r="B51" s="11">
        <v>11</v>
      </c>
      <c r="C51" s="24" t="s">
        <v>55</v>
      </c>
      <c r="D51" s="24" t="s">
        <v>94</v>
      </c>
      <c r="E51" s="23" t="s">
        <v>98</v>
      </c>
      <c r="F51" s="24" t="s">
        <v>109</v>
      </c>
      <c r="G51" s="25" t="s">
        <v>115</v>
      </c>
      <c r="H51" s="14">
        <v>16552.09</v>
      </c>
      <c r="I51" s="14"/>
      <c r="J51" s="14"/>
      <c r="K51" s="14">
        <v>7814.79</v>
      </c>
      <c r="L51" s="14">
        <v>4333.01</v>
      </c>
      <c r="M51" s="14">
        <v>12219.08</v>
      </c>
    </row>
    <row r="52" spans="1:14" s="8" customFormat="1" ht="54" customHeight="1" x14ac:dyDescent="0.2">
      <c r="A52" s="3"/>
      <c r="B52" s="11">
        <v>11</v>
      </c>
      <c r="C52" s="24" t="s">
        <v>56</v>
      </c>
      <c r="D52" s="24" t="s">
        <v>95</v>
      </c>
      <c r="E52" s="23" t="s">
        <v>98</v>
      </c>
      <c r="F52" s="24" t="s">
        <v>109</v>
      </c>
      <c r="G52" s="25" t="s">
        <v>115</v>
      </c>
      <c r="H52" s="14">
        <v>11244.31</v>
      </c>
      <c r="I52" s="14"/>
      <c r="J52" s="14"/>
      <c r="K52" s="14">
        <v>7814.79</v>
      </c>
      <c r="L52" s="14">
        <v>2873.37</v>
      </c>
      <c r="M52" s="14">
        <v>8370.94</v>
      </c>
    </row>
    <row r="53" spans="1:14" s="8" customFormat="1" ht="54" customHeight="1" x14ac:dyDescent="0.2">
      <c r="A53" s="3"/>
      <c r="B53" s="11">
        <v>11</v>
      </c>
      <c r="C53" s="24" t="s">
        <v>57</v>
      </c>
      <c r="D53" s="24" t="s">
        <v>96</v>
      </c>
      <c r="E53" s="23" t="s">
        <v>98</v>
      </c>
      <c r="F53" s="24" t="s">
        <v>109</v>
      </c>
      <c r="G53" s="25" t="s">
        <v>115</v>
      </c>
      <c r="H53" s="14">
        <v>11244.31</v>
      </c>
      <c r="I53" s="14"/>
      <c r="J53" s="14"/>
      <c r="K53" s="14">
        <v>7814.79</v>
      </c>
      <c r="L53" s="14">
        <v>2873.37</v>
      </c>
      <c r="M53" s="14">
        <v>8370.94</v>
      </c>
    </row>
    <row r="54" spans="1:14" s="8" customFormat="1" ht="54" customHeight="1" x14ac:dyDescent="0.2">
      <c r="A54" s="3"/>
      <c r="B54" s="11">
        <v>11</v>
      </c>
      <c r="C54" s="24" t="s">
        <v>58</v>
      </c>
      <c r="D54" s="24" t="s">
        <v>97</v>
      </c>
      <c r="E54" s="23" t="s">
        <v>98</v>
      </c>
      <c r="F54" s="24" t="s">
        <v>109</v>
      </c>
      <c r="G54" s="25" t="s">
        <v>115</v>
      </c>
      <c r="H54" s="14">
        <v>11244.31</v>
      </c>
      <c r="I54" s="14"/>
      <c r="J54" s="14"/>
      <c r="K54" s="14">
        <v>7814.79</v>
      </c>
      <c r="L54" s="14">
        <v>2873.37</v>
      </c>
      <c r="M54" s="14">
        <v>8370.94</v>
      </c>
    </row>
    <row r="55" spans="1:14" s="8" customFormat="1" ht="54" customHeight="1" x14ac:dyDescent="0.2">
      <c r="A55" s="3"/>
      <c r="B55" s="11"/>
      <c r="C55" s="12"/>
      <c r="D55" s="12"/>
      <c r="E55" s="11"/>
      <c r="F55" s="11"/>
      <c r="G55" s="13"/>
      <c r="H55" s="14"/>
      <c r="I55" s="14"/>
      <c r="J55" s="14"/>
      <c r="K55" s="14"/>
      <c r="L55" s="14"/>
      <c r="M55" s="14"/>
    </row>
    <row r="56" spans="1:14" s="8" customFormat="1" ht="54" customHeight="1" x14ac:dyDescent="0.2">
      <c r="A56" s="3"/>
      <c r="B56" s="11"/>
      <c r="C56" s="12"/>
      <c r="D56" s="12"/>
      <c r="E56" s="11"/>
      <c r="F56" s="11"/>
      <c r="G56" s="13"/>
      <c r="H56" s="14"/>
      <c r="I56" s="14"/>
      <c r="J56" s="14"/>
      <c r="K56" s="14"/>
      <c r="L56" s="14"/>
      <c r="M56" s="14"/>
    </row>
    <row r="57" spans="1:14" s="8" customFormat="1" ht="31.5" customHeight="1" x14ac:dyDescent="0.25">
      <c r="A57" s="3"/>
      <c r="B57" s="15" t="s">
        <v>13</v>
      </c>
      <c r="C57" s="16">
        <f>COUNTA(C14:C56)</f>
        <v>41</v>
      </c>
      <c r="D57" s="16" t="s">
        <v>14</v>
      </c>
      <c r="E57" s="16" t="s">
        <v>14</v>
      </c>
      <c r="F57" s="16" t="s">
        <v>14</v>
      </c>
      <c r="G57" s="16" t="s">
        <v>14</v>
      </c>
      <c r="H57" s="17">
        <f t="shared" ref="H57:M57" si="0">SUM(H14:H56)</f>
        <v>492674.28999999992</v>
      </c>
      <c r="I57" s="17">
        <f t="shared" si="0"/>
        <v>0</v>
      </c>
      <c r="J57" s="17">
        <f t="shared" si="0"/>
        <v>0</v>
      </c>
      <c r="K57" s="17">
        <f t="shared" si="0"/>
        <v>297174.88999999996</v>
      </c>
      <c r="L57" s="17">
        <f t="shared" si="0"/>
        <v>131311.56</v>
      </c>
      <c r="M57" s="17">
        <f t="shared" si="0"/>
        <v>376443.29999999987</v>
      </c>
    </row>
    <row r="58" spans="1:14" s="8" customFormat="1" ht="15" customHeight="1" x14ac:dyDescent="0.25">
      <c r="A58" s="3"/>
      <c r="B58" s="18"/>
      <c r="C58" s="19"/>
      <c r="D58" s="19"/>
      <c r="E58" s="20"/>
      <c r="F58" s="20"/>
      <c r="G58" s="20"/>
      <c r="H58" s="21"/>
      <c r="I58" s="21"/>
      <c r="J58" s="21"/>
      <c r="K58" s="21"/>
      <c r="L58" s="21"/>
      <c r="M58" s="22"/>
    </row>
    <row r="59" spans="1:14" s="8" customFormat="1" ht="24" customHeight="1" x14ac:dyDescent="0.25">
      <c r="A59" s="3"/>
      <c r="B59" s="31" t="s">
        <v>15</v>
      </c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</row>
    <row r="60" spans="1:14" ht="9.75" customHeight="1" x14ac:dyDescent="0.2">
      <c r="B60" s="33" t="s">
        <v>106</v>
      </c>
      <c r="C60" s="33"/>
      <c r="D60" s="33"/>
      <c r="E60" s="33"/>
      <c r="F60" s="33"/>
      <c r="G60" s="33"/>
      <c r="H60" s="33"/>
      <c r="I60" s="33"/>
      <c r="J60" s="33"/>
      <c r="K60" s="33"/>
      <c r="L60" s="33" t="s">
        <v>108</v>
      </c>
      <c r="M60" s="33"/>
    </row>
    <row r="61" spans="1:14" ht="9.75" customHeight="1" x14ac:dyDescent="0.2">
      <c r="B61" s="34" t="s">
        <v>107</v>
      </c>
      <c r="C61" s="34"/>
      <c r="D61" s="34"/>
      <c r="E61" s="34"/>
      <c r="F61" s="34"/>
      <c r="G61" s="34"/>
      <c r="H61" s="34"/>
      <c r="I61" s="34"/>
      <c r="J61" s="34"/>
      <c r="K61" s="34"/>
      <c r="L61" s="29"/>
      <c r="M61" s="29"/>
      <c r="N61" s="28"/>
    </row>
    <row r="62" spans="1:14" ht="9.75" customHeight="1" x14ac:dyDescent="0.2">
      <c r="F62" s="32"/>
      <c r="G62" s="32"/>
      <c r="H62" s="32"/>
      <c r="I62" s="32"/>
      <c r="J62" s="32"/>
      <c r="K62" s="32"/>
      <c r="L62" s="32"/>
      <c r="M62" s="32"/>
      <c r="N62" s="32"/>
    </row>
  </sheetData>
  <autoFilter ref="B13:M54" xr:uid="{00000000-0009-0000-0000-000000000000}"/>
  <mergeCells count="11">
    <mergeCell ref="D2:H8"/>
    <mergeCell ref="I2:M8"/>
    <mergeCell ref="B9:M9"/>
    <mergeCell ref="B10:M10"/>
    <mergeCell ref="B11:C11"/>
    <mergeCell ref="B12:M12"/>
    <mergeCell ref="B59:M59"/>
    <mergeCell ref="F62:N62"/>
    <mergeCell ref="B60:K60"/>
    <mergeCell ref="B61:K61"/>
    <mergeCell ref="L60:M60"/>
  </mergeCells>
  <hyperlinks>
    <hyperlink ref="G43" r:id="rId1" xr:uid="{F834361B-2BCD-432E-AA7A-1E1BF71C9425}"/>
  </hyperlinks>
  <printOptions horizontalCentered="1"/>
  <pageMargins left="0.25" right="0.25" top="0.49027777777777798" bottom="0.87152777777777801" header="0.511811023622047" footer="0.3"/>
  <pageSetup paperSize="9" scale="47" orientation="landscape" horizontalDpi="300" verticalDpi="300" r:id="rId2"/>
  <headerFooter>
    <oddFooter>&amp;L&amp;"Arial,Normal"&amp;8Fonte: RM Labore - TOTVS Folha de Pagamento&amp;C&amp;"Arial,Normal"&amp;8&amp;P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4" baseType="lpstr">
      <vt:lpstr>Dirigentes e Chefias</vt:lpstr>
      <vt:lpstr>'Dirigentes e Chefias'!Area_de_impressao</vt:lpstr>
      <vt:lpstr>'Dirigentes e Chefias'!Excel_BuiltIn_Print_Titles_1</vt:lpstr>
      <vt:lpstr>'Dirigentes e Chefias'!Titulos_de_impressao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Celia Siqueira Batista</dc:creator>
  <dc:description/>
  <cp:lastModifiedBy>ANA FLAVIA DE SOUSA LOPES</cp:lastModifiedBy>
  <cp:revision>8</cp:revision>
  <cp:lastPrinted>2025-10-07T18:58:34Z</cp:lastPrinted>
  <dcterms:created xsi:type="dcterms:W3CDTF">2020-06-08T12:52:46Z</dcterms:created>
  <dcterms:modified xsi:type="dcterms:W3CDTF">2026-04-07T19:33:28Z</dcterms:modified>
  <dc:language>pt-BR</dc:language>
</cp:coreProperties>
</file>